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os\Documents\temp\MB 3. poschodie\DOC+XLS\"/>
    </mc:Choice>
  </mc:AlternateContent>
  <xr:revisionPtr revIDLastSave="0" documentId="13_ncr:1_{C93B4B32-53DE-469D-B64C-94A01726639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ácia" sheetId="4" r:id="rId1"/>
    <sheet name="Rozpočet" sheetId="1" r:id="rId2"/>
  </sheets>
  <definedNames>
    <definedName name="_xlnm.Print_Area" localSheetId="0">Rekapitulácia!$B$1:$K$12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3" i="1" l="1"/>
  <c r="G28" i="1" l="1"/>
  <c r="G29" i="1"/>
  <c r="F19" i="1" l="1"/>
  <c r="F11" i="1" l="1"/>
  <c r="F17" i="1" l="1"/>
  <c r="F16" i="1"/>
  <c r="F15" i="1"/>
  <c r="F6" i="1" l="1"/>
  <c r="F7" i="1"/>
  <c r="F8" i="1"/>
  <c r="F9" i="1"/>
  <c r="F10" i="1"/>
  <c r="F12" i="1"/>
  <c r="F13" i="1"/>
  <c r="F14" i="1"/>
  <c r="F18" i="1"/>
  <c r="G24" i="1"/>
  <c r="G25" i="1"/>
  <c r="G26" i="1"/>
  <c r="G27" i="1"/>
  <c r="G30" i="1"/>
  <c r="G31" i="1"/>
  <c r="F5" i="1"/>
  <c r="G22" i="1"/>
  <c r="G32" i="1" l="1"/>
  <c r="H5" i="4" s="1"/>
  <c r="H7" i="4" s="1"/>
  <c r="H9" i="4" s="1"/>
  <c r="F20" i="1" l="1"/>
  <c r="F32" i="1" s="1"/>
  <c r="F4" i="4" l="1"/>
  <c r="F6" i="4" s="1"/>
  <c r="F7" i="4" s="1"/>
  <c r="K7" i="4" l="1"/>
  <c r="F9" i="4"/>
  <c r="K9" i="4" s="1"/>
  <c r="K10" i="4" s="1"/>
  <c r="K12" i="4" s="1"/>
</calcChain>
</file>

<file path=xl/sharedStrings.xml><?xml version="1.0" encoding="utf-8"?>
<sst xmlns="http://schemas.openxmlformats.org/spreadsheetml/2006/main" count="84" uniqueCount="56">
  <si>
    <t>Položka</t>
  </si>
  <si>
    <t>Názov</t>
  </si>
  <si>
    <t>MJ</t>
  </si>
  <si>
    <t>Množstvo</t>
  </si>
  <si>
    <t>Cena</t>
  </si>
  <si>
    <t>Dodávka</t>
  </si>
  <si>
    <t>Montáž</t>
  </si>
  <si>
    <t>ks</t>
  </si>
  <si>
    <t>Zmeranie metalickej prenosovej cesty a vystavenie protokolu</t>
  </si>
  <si>
    <t>MONTÁŽ</t>
  </si>
  <si>
    <t>DODÁVKA</t>
  </si>
  <si>
    <t>KEP-C6A-S-10G</t>
  </si>
  <si>
    <t>Patch panel, Category 6A, 24xRJ45/s, čierny, osadený s KEJ-C6A-S-10G</t>
  </si>
  <si>
    <t>19” držiak patch káblov kovový, 1U</t>
  </si>
  <si>
    <t>ACARS8FAR3</t>
  </si>
  <si>
    <t>KEL-C6A-P-020</t>
  </si>
  <si>
    <t>Patch kábel STP, Category 6A, LSOH, šedý</t>
  </si>
  <si>
    <t xml:space="preserve">MONTÁŽ </t>
  </si>
  <si>
    <t xml:space="preserve">Montáž prístrojových krabíc, osadenie zásuvky </t>
  </si>
  <si>
    <t>Pripojenie FTP kábla Cat.6A ku konektoru RJ45/s patch panel</t>
  </si>
  <si>
    <t>Pomocné práce</t>
  </si>
  <si>
    <t>h</t>
  </si>
  <si>
    <t>REKAPITULÁCIA</t>
  </si>
  <si>
    <t>SPOLU</t>
  </si>
  <si>
    <t>DOPRAVA</t>
  </si>
  <si>
    <t>ODBYTOVÁ CENA BEZ DPH</t>
  </si>
  <si>
    <t>DPH 20%</t>
  </si>
  <si>
    <t>ODBYTOVÁ CENA CELKOM</t>
  </si>
  <si>
    <t>KELine rozvodný panel 19", 8 x 230V, French</t>
  </si>
  <si>
    <t>Sada spojovacieho materiálu M6, 4x matica+podložka+skrutka, RAX-MS-X19-X1</t>
  </si>
  <si>
    <t>RAB-VP-X21-A2</t>
  </si>
  <si>
    <t xml:space="preserve">Montáž patch panela, vyväzovacieho panela, rozvodného  panela  </t>
  </si>
  <si>
    <t>Montáž switchu 48xRJ45</t>
  </si>
  <si>
    <t>RAB-CH-X02-A1</t>
  </si>
  <si>
    <t>KELine ventilačná jednotka 19", 4 ventilátory, s termostatom</t>
  </si>
  <si>
    <t>601122 + KEJ-C6A-S-10G(2)</t>
  </si>
  <si>
    <t>Zásuvka pre Legrand Masaic, Category 6A, 2xRJ45/s, podpovrchová, osadená s KEJ-C6A-S-10G</t>
  </si>
  <si>
    <t>Prepojovacia doska SIJ, SIJ-D</t>
  </si>
  <si>
    <t>Prepojenie v odbočnej krabici KO97</t>
  </si>
  <si>
    <t>Inštalačný rámček malý pre SIJ</t>
  </si>
  <si>
    <t>Montáž  rozvádzača</t>
  </si>
  <si>
    <t>RIE42CCXA186</t>
  </si>
  <si>
    <t>APC Smart-UPS RT 1000VA , On-Line, 2U, Rack Mount (1000W)</t>
  </si>
  <si>
    <t>Cyndrický bezpečnostný zámok pre rozvádzáč</t>
  </si>
  <si>
    <t>Prepojenie portov patch panelov a switchov STP Cat.6A káblom</t>
  </si>
  <si>
    <t>Pomocný materiál 0,5 % z materiálu</t>
  </si>
  <si>
    <t>Ruckus ICX7150-48P-4X1G, alebo Cisco SG220-50P-K9-EU Smart 48-port GE, PoE+ 375W, 2x1G Combo, alebo ekvivalent: manažovateľný, min. vrstva L2, min. 48 x 1Gbit RJ45 Ethernet, min. 2x SFP alebo SFP+ uplink porty, voliteľne min. 2x 1Gbit RJ45 uplink porty, rackové prevedenie 1U, PoE+ (podpora IEEE 802.3af a 802.at)</t>
  </si>
  <si>
    <t>Ruckus ICX7150-48-4X1G, alebo Cisco SG220-50-K9-EU Smart 48-port GE, 2x1G Combo, alebo ekvivalent: manažovateľný, min. vrstva L2, min. 48 x 1Gbit RJ45 Ethernet, min. 2x SFP alebo SFP+ uplink porty, voliteľne min. 2x 1Gbit RJ45 uplink porty, rackové prevedenie 1U</t>
  </si>
  <si>
    <t>switch PoE 48p.</t>
  </si>
  <si>
    <t>switch 48p.</t>
  </si>
  <si>
    <t>19" rozvádzač 42U, H-600, Š-800, celoplechové dvere, IP54, čierna farba</t>
  </si>
  <si>
    <t>Označenie dátovej infraštruktúry (zásuvky, rack, vybavenie racku, kabeláž) podľa mennej konvencie</t>
  </si>
  <si>
    <t>Osadenie UPS</t>
  </si>
  <si>
    <t>ROZPIS</t>
  </si>
  <si>
    <t xml:space="preserve">ROZPIS  - SPOLU </t>
  </si>
  <si>
    <t>ROZPIS  -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</si>
</sst>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\$* #,##0.00_);_(\$* \(#,##0.00\);_(\$* \-??_);_(@_)"/>
    <numFmt numFmtId="165" formatCode="_-* #,##0.00\ _K_č_-;\-* #,##0.00\ _K_č_-;_-* \-??\ _K_č_-;_-@_-"/>
  </numFmts>
  <fonts count="12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10"/>
      <color theme="1"/>
      <name val="Arial"/>
      <family val="2"/>
      <charset val="238"/>
    </font>
    <font>
      <sz val="10"/>
      <name val="Helv"/>
    </font>
    <font>
      <sz val="11"/>
      <name val="NewtonETT"/>
      <charset val="2"/>
    </font>
    <font>
      <b/>
      <sz val="14"/>
      <name val="Arial"/>
      <family val="2"/>
      <charset val="238"/>
    </font>
    <font>
      <sz val="8"/>
      <name val="MS Sans Serif"/>
      <charset val="1"/>
    </font>
    <font>
      <sz val="9"/>
      <name val="Geneva"/>
      <family val="2"/>
    </font>
    <font>
      <sz val="10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</borders>
  <cellStyleXfs count="26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165" fontId="2" fillId="0" borderId="0" applyFill="0" applyBorder="0" applyAlignment="0" applyProtection="0"/>
    <xf numFmtId="0" fontId="2" fillId="0" borderId="2" applyProtection="0">
      <alignment horizontal="center" vertical="top" wrapText="1"/>
    </xf>
    <xf numFmtId="164" fontId="2" fillId="0" borderId="0" applyFill="0" applyBorder="0" applyAlignment="0" applyProtection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9" fillId="0" borderId="0" applyAlignment="0">
      <alignment vertical="top" wrapText="1"/>
      <protection locked="0"/>
    </xf>
    <xf numFmtId="0" fontId="10" fillId="0" borderId="0"/>
    <xf numFmtId="0" fontId="2" fillId="0" borderId="0"/>
    <xf numFmtId="0" fontId="2" fillId="0" borderId="0"/>
    <xf numFmtId="0" fontId="2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" fillId="0" borderId="0"/>
    <xf numFmtId="0" fontId="2" fillId="0" borderId="0"/>
    <xf numFmtId="0" fontId="2" fillId="0" borderId="0"/>
  </cellStyleXfs>
  <cellXfs count="94">
    <xf numFmtId="0" fontId="0" fillId="0" borderId="0" xfId="0"/>
    <xf numFmtId="0" fontId="3" fillId="0" borderId="0" xfId="0" applyFont="1"/>
    <xf numFmtId="0" fontId="2" fillId="0" borderId="0" xfId="0" applyFont="1" applyAlignment="1"/>
    <xf numFmtId="1" fontId="8" fillId="0" borderId="3" xfId="4" applyNumberFormat="1" applyFont="1" applyBorder="1"/>
    <xf numFmtId="1" fontId="2" fillId="0" borderId="4" xfId="4" applyNumberFormat="1" applyBorder="1"/>
    <xf numFmtId="2" fontId="2" fillId="0" borderId="4" xfId="4" applyNumberFormat="1" applyBorder="1"/>
    <xf numFmtId="4" fontId="1" fillId="0" borderId="4" xfId="4" applyNumberFormat="1" applyFont="1" applyBorder="1"/>
    <xf numFmtId="0" fontId="1" fillId="0" borderId="4" xfId="4" applyFont="1" applyBorder="1"/>
    <xf numFmtId="4" fontId="1" fillId="0" borderId="5" xfId="4" applyNumberFormat="1" applyFont="1" applyBorder="1"/>
    <xf numFmtId="0" fontId="2" fillId="0" borderId="0" xfId="4"/>
    <xf numFmtId="1" fontId="2" fillId="0" borderId="0" xfId="4" applyNumberFormat="1" applyBorder="1"/>
    <xf numFmtId="2" fontId="2" fillId="0" borderId="0" xfId="4" applyNumberFormat="1" applyBorder="1"/>
    <xf numFmtId="4" fontId="2" fillId="0" borderId="0" xfId="4" applyNumberFormat="1"/>
    <xf numFmtId="1" fontId="1" fillId="0" borderId="6" xfId="4" applyNumberFormat="1" applyFont="1" applyBorder="1"/>
    <xf numFmtId="1" fontId="2" fillId="0" borderId="6" xfId="4" applyNumberFormat="1" applyFont="1" applyBorder="1"/>
    <xf numFmtId="2" fontId="2" fillId="0" borderId="6" xfId="4" applyNumberFormat="1" applyFont="1" applyBorder="1"/>
    <xf numFmtId="4" fontId="2" fillId="0" borderId="6" xfId="4" applyNumberFormat="1" applyFont="1" applyBorder="1"/>
    <xf numFmtId="0" fontId="2" fillId="0" borderId="6" xfId="4" applyFont="1" applyBorder="1"/>
    <xf numFmtId="0" fontId="2" fillId="0" borderId="0" xfId="4" applyFont="1"/>
    <xf numFmtId="2" fontId="1" fillId="0" borderId="6" xfId="4" applyNumberFormat="1" applyFont="1" applyBorder="1"/>
    <xf numFmtId="4" fontId="1" fillId="0" borderId="6" xfId="4" applyNumberFormat="1" applyFont="1" applyBorder="1"/>
    <xf numFmtId="0" fontId="1" fillId="0" borderId="0" xfId="4" applyFont="1"/>
    <xf numFmtId="0" fontId="1" fillId="0" borderId="6" xfId="4" applyFont="1" applyBorder="1"/>
    <xf numFmtId="1" fontId="1" fillId="0" borderId="0" xfId="4" applyNumberFormat="1" applyFont="1" applyBorder="1"/>
    <xf numFmtId="2" fontId="1" fillId="0" borderId="0" xfId="4" applyNumberFormat="1" applyFont="1" applyBorder="1"/>
    <xf numFmtId="4" fontId="1" fillId="0" borderId="0" xfId="4" applyNumberFormat="1" applyFont="1" applyBorder="1"/>
    <xf numFmtId="1" fontId="1" fillId="0" borderId="7" xfId="4" applyNumberFormat="1" applyFont="1" applyBorder="1"/>
    <xf numFmtId="2" fontId="1" fillId="0" borderId="7" xfId="4" applyNumberFormat="1" applyFont="1" applyBorder="1"/>
    <xf numFmtId="4" fontId="1" fillId="0" borderId="7" xfId="4" applyNumberFormat="1" applyFont="1" applyBorder="1"/>
    <xf numFmtId="1" fontId="1" fillId="0" borderId="3" xfId="4" applyNumberFormat="1" applyFont="1" applyBorder="1"/>
    <xf numFmtId="1" fontId="1" fillId="0" borderId="4" xfId="4" applyNumberFormat="1" applyFont="1" applyBorder="1"/>
    <xf numFmtId="2" fontId="1" fillId="0" borderId="4" xfId="4" applyNumberFormat="1" applyFont="1" applyBorder="1"/>
    <xf numFmtId="0" fontId="2" fillId="0" borderId="0" xfId="0" applyFont="1"/>
    <xf numFmtId="0" fontId="2" fillId="0" borderId="0" xfId="1" applyAlignment="1"/>
    <xf numFmtId="0" fontId="11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left"/>
    </xf>
    <xf numFmtId="1" fontId="1" fillId="2" borderId="0" xfId="0" applyNumberFormat="1" applyFont="1" applyFill="1" applyAlignment="1"/>
    <xf numFmtId="1" fontId="2" fillId="2" borderId="0" xfId="0" applyNumberFormat="1" applyFont="1" applyFill="1" applyAlignment="1"/>
    <xf numFmtId="2" fontId="2" fillId="2" borderId="0" xfId="0" applyNumberFormat="1" applyFont="1" applyFill="1" applyAlignment="1">
      <alignment horizontal="center"/>
    </xf>
    <xf numFmtId="4" fontId="2" fillId="2" borderId="0" xfId="0" applyNumberFormat="1" applyFont="1" applyFill="1" applyAlignment="1">
      <alignment horizontal="right"/>
    </xf>
    <xf numFmtId="0" fontId="2" fillId="2" borderId="0" xfId="0" applyFont="1" applyFill="1" applyAlignment="1"/>
    <xf numFmtId="1" fontId="2" fillId="2" borderId="1" xfId="0" applyNumberFormat="1" applyFont="1" applyFill="1" applyBorder="1" applyAlignment="1">
      <alignment horizontal="left"/>
    </xf>
    <xf numFmtId="1" fontId="2" fillId="2" borderId="1" xfId="0" applyNumberFormat="1" applyFont="1" applyFill="1" applyBorder="1" applyAlignment="1"/>
    <xf numFmtId="1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/>
    <xf numFmtId="1" fontId="1" fillId="2" borderId="1" xfId="0" applyNumberFormat="1" applyFont="1" applyFill="1" applyBorder="1" applyAlignment="1">
      <alignment horizontal="left"/>
    </xf>
    <xf numFmtId="1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left" vertical="center"/>
    </xf>
    <xf numFmtId="0" fontId="3" fillId="2" borderId="1" xfId="2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right" vertical="center"/>
    </xf>
    <xf numFmtId="1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0" fontId="2" fillId="2" borderId="1" xfId="2" applyFont="1" applyFill="1" applyBorder="1" applyAlignment="1">
      <alignment horizontal="left" vertical="center"/>
    </xf>
    <xf numFmtId="0" fontId="2" fillId="2" borderId="1" xfId="2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2" applyFont="1" applyFill="1" applyBorder="1" applyAlignment="1">
      <alignment vertical="center" wrapText="1"/>
    </xf>
    <xf numFmtId="1" fontId="3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4" fontId="3" fillId="2" borderId="1" xfId="1" applyNumberFormat="1" applyFont="1" applyFill="1" applyBorder="1" applyAlignment="1">
      <alignment vertical="top"/>
    </xf>
    <xf numFmtId="1" fontId="5" fillId="2" borderId="1" xfId="0" applyNumberFormat="1" applyFont="1" applyFill="1" applyBorder="1" applyAlignment="1">
      <alignment horizontal="center" vertical="top"/>
    </xf>
    <xf numFmtId="1" fontId="1" fillId="2" borderId="1" xfId="1" applyNumberFormat="1" applyFont="1" applyFill="1" applyBorder="1" applyAlignment="1">
      <alignment horizontal="left" vertical="top"/>
    </xf>
    <xf numFmtId="0" fontId="2" fillId="2" borderId="1" xfId="1" applyFont="1" applyFill="1" applyBorder="1" applyAlignment="1">
      <alignment vertical="top"/>
    </xf>
    <xf numFmtId="1" fontId="2" fillId="2" borderId="1" xfId="1" applyNumberFormat="1" applyFont="1" applyFill="1" applyBorder="1" applyAlignment="1">
      <alignment horizontal="left" vertical="top"/>
    </xf>
    <xf numFmtId="1" fontId="2" fillId="2" borderId="1" xfId="1" applyNumberFormat="1" applyFont="1" applyFill="1" applyBorder="1" applyAlignment="1">
      <alignment horizontal="center" vertical="top"/>
    </xf>
    <xf numFmtId="4" fontId="2" fillId="2" borderId="1" xfId="1" applyNumberFormat="1" applyFont="1" applyFill="1" applyBorder="1" applyAlignment="1">
      <alignment horizontal="right" vertical="top"/>
    </xf>
    <xf numFmtId="0" fontId="2" fillId="2" borderId="1" xfId="3" applyFont="1" applyFill="1" applyBorder="1" applyAlignment="1">
      <alignment horizontal="left" vertical="top" wrapText="1"/>
    </xf>
    <xf numFmtId="0" fontId="2" fillId="2" borderId="1" xfId="3" applyFont="1" applyFill="1" applyBorder="1" applyAlignment="1">
      <alignment horizontal="left" vertical="top"/>
    </xf>
    <xf numFmtId="0" fontId="2" fillId="2" borderId="1" xfId="3" applyFont="1" applyFill="1" applyBorder="1" applyAlignment="1">
      <alignment horizontal="center" vertical="top"/>
    </xf>
    <xf numFmtId="4" fontId="2" fillId="2" borderId="1" xfId="3" applyNumberFormat="1" applyFont="1" applyFill="1" applyBorder="1" applyAlignment="1">
      <alignment horizontal="right" vertical="top"/>
    </xf>
    <xf numFmtId="2" fontId="2" fillId="2" borderId="1" xfId="0" applyNumberFormat="1" applyFont="1" applyFill="1" applyBorder="1" applyAlignment="1">
      <alignment vertical="top"/>
    </xf>
    <xf numFmtId="0" fontId="3" fillId="2" borderId="1" xfId="3" applyFont="1" applyFill="1" applyBorder="1" applyAlignment="1">
      <alignment horizontal="left" vertical="top" wrapText="1"/>
    </xf>
    <xf numFmtId="0" fontId="3" fillId="2" borderId="1" xfId="3" applyFont="1" applyFill="1" applyBorder="1" applyAlignment="1">
      <alignment horizontal="left"/>
    </xf>
    <xf numFmtId="0" fontId="3" fillId="2" borderId="1" xfId="3" applyFont="1" applyFill="1" applyBorder="1" applyAlignment="1">
      <alignment horizontal="center"/>
    </xf>
    <xf numFmtId="0" fontId="3" fillId="2" borderId="1" xfId="0" applyFont="1" applyFill="1" applyBorder="1"/>
    <xf numFmtId="0" fontId="2" fillId="2" borderId="1" xfId="2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vertical="top"/>
    </xf>
    <xf numFmtId="4" fontId="1" fillId="2" borderId="1" xfId="0" applyNumberFormat="1" applyFont="1" applyFill="1" applyBorder="1" applyAlignment="1">
      <alignment horizontal="center" vertical="top"/>
    </xf>
    <xf numFmtId="1" fontId="1" fillId="2" borderId="1" xfId="0" applyNumberFormat="1" applyFont="1" applyFill="1" applyBorder="1" applyAlignment="1">
      <alignment horizontal="left" vertical="top"/>
    </xf>
    <xf numFmtId="1" fontId="1" fillId="2" borderId="1" xfId="0" applyNumberFormat="1" applyFont="1" applyFill="1" applyBorder="1" applyAlignment="1">
      <alignment vertical="top"/>
    </xf>
    <xf numFmtId="4" fontId="1" fillId="2" borderId="1" xfId="0" applyNumberFormat="1" applyFont="1" applyFill="1" applyBorder="1" applyAlignment="1">
      <alignment horizontal="right" vertical="top"/>
    </xf>
    <xf numFmtId="4" fontId="2" fillId="2" borderId="1" xfId="3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" xfId="3" applyFont="1" applyFill="1" applyBorder="1" applyAlignment="1">
      <alignment horizontal="left" vertical="center" wrapText="1"/>
    </xf>
    <xf numFmtId="4" fontId="2" fillId="0" borderId="6" xfId="4" applyNumberFormat="1" applyFont="1" applyBorder="1" applyAlignment="1"/>
  </cellXfs>
  <cellStyles count="26">
    <cellStyle name="čárky_List1" xfId="5" xr:uid="{00000000-0005-0000-0000-000000000000}"/>
    <cellStyle name="daten" xfId="6" xr:uid="{00000000-0005-0000-0000-000001000000}"/>
    <cellStyle name="měny_List1" xfId="7" xr:uid="{00000000-0005-0000-0000-000002000000}"/>
    <cellStyle name="Normal_Dod20-98Priemstav" xfId="8" xr:uid="{00000000-0005-0000-0000-000003000000}"/>
    <cellStyle name="Normálna" xfId="0" builtinId="0"/>
    <cellStyle name="normálne 14" xfId="21" xr:uid="{00000000-0005-0000-0000-000005000000}"/>
    <cellStyle name="normálne 17" xfId="16" xr:uid="{00000000-0005-0000-0000-000006000000}"/>
    <cellStyle name="normálne 2" xfId="4" xr:uid="{00000000-0005-0000-0000-000007000000}"/>
    <cellStyle name="normálne 20" xfId="22" xr:uid="{00000000-0005-0000-0000-000008000000}"/>
    <cellStyle name="normálne 3" xfId="11" xr:uid="{00000000-0005-0000-0000-000009000000}"/>
    <cellStyle name="normálne 4 10" xfId="18" xr:uid="{00000000-0005-0000-0000-00000A000000}"/>
    <cellStyle name="normálne 5" xfId="14" xr:uid="{00000000-0005-0000-0000-00000B000000}"/>
    <cellStyle name="normálne 5 12" xfId="20" xr:uid="{00000000-0005-0000-0000-00000C000000}"/>
    <cellStyle name="normálne 6" xfId="9" xr:uid="{00000000-0005-0000-0000-00000D000000}"/>
    <cellStyle name="normálne 6 11" xfId="19" xr:uid="{00000000-0005-0000-0000-00000E000000}"/>
    <cellStyle name="normálne 7" xfId="15" xr:uid="{00000000-0005-0000-0000-00000F000000}"/>
    <cellStyle name="normálne 7 13" xfId="23" xr:uid="{00000000-0005-0000-0000-000010000000}"/>
    <cellStyle name="normálne 8" xfId="25" xr:uid="{00000000-0005-0000-0000-000011000000}"/>
    <cellStyle name="normálne 9" xfId="24" xr:uid="{00000000-0005-0000-0000-000012000000}"/>
    <cellStyle name="normálne_Lazaretská-EPS" xfId="1" xr:uid="{00000000-0005-0000-0000-000013000000}"/>
    <cellStyle name="normálne_Thermia-tender-slaboprúd-uprava" xfId="2" xr:uid="{00000000-0005-0000-0000-000014000000}"/>
    <cellStyle name="normální_1569K20" xfId="10" xr:uid="{00000000-0005-0000-0000-000015000000}"/>
    <cellStyle name="normální_List1" xfId="3" xr:uid="{00000000-0005-0000-0000-000016000000}"/>
    <cellStyle name="Popis" xfId="12" xr:uid="{00000000-0005-0000-0000-000017000000}"/>
    <cellStyle name="Standard_EV2001 Euro02" xfId="17" xr:uid="{00000000-0005-0000-0000-000018000000}"/>
    <cellStyle name="Štýl 1" xfId="13" xr:uid="{00000000-0005-0000-0000-00001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emf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95250</xdr:colOff>
      <xdr:row>6</xdr:row>
      <xdr:rowOff>9525</xdr:rowOff>
    </xdr:to>
    <xdr:pic>
      <xdr:nvPicPr>
        <xdr:cNvPr id="2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62150" y="939165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95250</xdr:colOff>
      <xdr:row>13</xdr:row>
      <xdr:rowOff>9525</xdr:rowOff>
    </xdr:to>
    <xdr:pic>
      <xdr:nvPicPr>
        <xdr:cNvPr id="3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62150" y="1036320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95250</xdr:colOff>
      <xdr:row>19</xdr:row>
      <xdr:rowOff>9525</xdr:rowOff>
    </xdr:to>
    <xdr:pic>
      <xdr:nvPicPr>
        <xdr:cNvPr id="4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62150" y="1133475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95250</xdr:colOff>
      <xdr:row>19</xdr:row>
      <xdr:rowOff>9525</xdr:rowOff>
    </xdr:to>
    <xdr:pic>
      <xdr:nvPicPr>
        <xdr:cNvPr id="5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62150" y="1133475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95250</xdr:colOff>
      <xdr:row>12</xdr:row>
      <xdr:rowOff>9525</xdr:rowOff>
    </xdr:to>
    <xdr:pic>
      <xdr:nvPicPr>
        <xdr:cNvPr id="6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62150" y="98774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95250</xdr:colOff>
      <xdr:row>12</xdr:row>
      <xdr:rowOff>9525</xdr:rowOff>
    </xdr:to>
    <xdr:pic>
      <xdr:nvPicPr>
        <xdr:cNvPr id="7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62150" y="98774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95250</xdr:colOff>
      <xdr:row>19</xdr:row>
      <xdr:rowOff>9525</xdr:rowOff>
    </xdr:to>
    <xdr:pic>
      <xdr:nvPicPr>
        <xdr:cNvPr id="8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62150" y="1068705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95250</xdr:colOff>
      <xdr:row>5</xdr:row>
      <xdr:rowOff>9525</xdr:rowOff>
    </xdr:to>
    <xdr:pic>
      <xdr:nvPicPr>
        <xdr:cNvPr id="9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22318" y="10832523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95250</xdr:colOff>
      <xdr:row>30</xdr:row>
      <xdr:rowOff>9525</xdr:rowOff>
    </xdr:to>
    <xdr:pic>
      <xdr:nvPicPr>
        <xdr:cNvPr id="10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22318" y="10832523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95250</xdr:colOff>
      <xdr:row>30</xdr:row>
      <xdr:rowOff>9525</xdr:rowOff>
    </xdr:to>
    <xdr:pic>
      <xdr:nvPicPr>
        <xdr:cNvPr id="11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22318" y="12486409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95250</xdr:colOff>
      <xdr:row>30</xdr:row>
      <xdr:rowOff>9525</xdr:rowOff>
    </xdr:to>
    <xdr:pic>
      <xdr:nvPicPr>
        <xdr:cNvPr id="12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22318" y="13248409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95250</xdr:colOff>
      <xdr:row>30</xdr:row>
      <xdr:rowOff>9525</xdr:rowOff>
    </xdr:to>
    <xdr:pic>
      <xdr:nvPicPr>
        <xdr:cNvPr id="13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22318" y="13248409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95250</xdr:colOff>
      <xdr:row>30</xdr:row>
      <xdr:rowOff>9525</xdr:rowOff>
    </xdr:to>
    <xdr:pic>
      <xdr:nvPicPr>
        <xdr:cNvPr id="14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22318" y="11975523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95250</xdr:colOff>
      <xdr:row>30</xdr:row>
      <xdr:rowOff>9525</xdr:rowOff>
    </xdr:to>
    <xdr:pic>
      <xdr:nvPicPr>
        <xdr:cNvPr id="15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22318" y="11975523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95250</xdr:colOff>
      <xdr:row>30</xdr:row>
      <xdr:rowOff>9525</xdr:rowOff>
    </xdr:to>
    <xdr:pic>
      <xdr:nvPicPr>
        <xdr:cNvPr id="16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22318" y="12676909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1333500</xdr:colOff>
      <xdr:row>30</xdr:row>
      <xdr:rowOff>0</xdr:rowOff>
    </xdr:from>
    <xdr:to>
      <xdr:col>1</xdr:col>
      <xdr:colOff>87745</xdr:colOff>
      <xdr:row>30</xdr:row>
      <xdr:rowOff>9525</xdr:rowOff>
    </xdr:to>
    <xdr:pic>
      <xdr:nvPicPr>
        <xdr:cNvPr id="17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500" y="240696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1521703</xdr:colOff>
      <xdr:row>30</xdr:row>
      <xdr:rowOff>0</xdr:rowOff>
    </xdr:from>
    <xdr:ext cx="194454" cy="255112"/>
    <xdr:sp macro="" textlink="">
      <xdr:nvSpPr>
        <xdr:cNvPr id="18" name="BlokTextu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50277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19" name="BlokTextu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502778" y="77724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112"/>
    <xdr:sp macro="" textlink="">
      <xdr:nvSpPr>
        <xdr:cNvPr id="20" name="BlokTextu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112"/>
    <xdr:sp macro="" textlink="">
      <xdr:nvSpPr>
        <xdr:cNvPr id="21" name="BlokTextu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112"/>
    <xdr:sp macro="" textlink="">
      <xdr:nvSpPr>
        <xdr:cNvPr id="22" name="BlokTextu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23" name="BlokTextu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502778" y="77724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24" name="BlokTextu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502778" y="77724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25" name="BlokTextu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/>
      </xdr:nvSpPr>
      <xdr:spPr>
        <a:xfrm>
          <a:off x="2502778" y="77724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26" name="BlokTextu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2502778" y="77724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27" name="BlokTextu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2502778" y="77724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28" name="BlokTextu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2502778" y="77724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29" name="BlokTextu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2502778" y="77724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30" name="BlokTextu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2502778" y="77724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31" name="BlokTextu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/>
      </xdr:nvSpPr>
      <xdr:spPr>
        <a:xfrm>
          <a:off x="2502778" y="77724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112"/>
    <xdr:sp macro="" textlink="">
      <xdr:nvSpPr>
        <xdr:cNvPr id="32" name="BlokTextu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112"/>
    <xdr:sp macro="" textlink="">
      <xdr:nvSpPr>
        <xdr:cNvPr id="33" name="BlokTextu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/>
      </xdr:nvSpPr>
      <xdr:spPr>
        <a:xfrm>
          <a:off x="250277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112"/>
    <xdr:sp macro="" textlink="">
      <xdr:nvSpPr>
        <xdr:cNvPr id="34" name="BlokTextu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250277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112"/>
    <xdr:sp macro="" textlink="">
      <xdr:nvSpPr>
        <xdr:cNvPr id="35" name="BlokTextu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/>
      </xdr:nvSpPr>
      <xdr:spPr>
        <a:xfrm>
          <a:off x="250277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112"/>
    <xdr:sp macro="" textlink="">
      <xdr:nvSpPr>
        <xdr:cNvPr id="36" name="BlokTextu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112"/>
    <xdr:sp macro="" textlink="">
      <xdr:nvSpPr>
        <xdr:cNvPr id="37" name="BlokTextu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112"/>
    <xdr:sp macro="" textlink="">
      <xdr:nvSpPr>
        <xdr:cNvPr id="38" name="BlokTextu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112"/>
    <xdr:sp macro="" textlink="">
      <xdr:nvSpPr>
        <xdr:cNvPr id="39" name="BlokTextu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112"/>
    <xdr:sp macro="" textlink="">
      <xdr:nvSpPr>
        <xdr:cNvPr id="40" name="BlokTextu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112"/>
    <xdr:sp macro="" textlink="">
      <xdr:nvSpPr>
        <xdr:cNvPr id="41" name="BlokTextu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112"/>
    <xdr:sp macro="" textlink="">
      <xdr:nvSpPr>
        <xdr:cNvPr id="42" name="BlokTextu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112"/>
    <xdr:sp macro="" textlink="">
      <xdr:nvSpPr>
        <xdr:cNvPr id="43" name="BlokTextu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112"/>
    <xdr:sp macro="" textlink="">
      <xdr:nvSpPr>
        <xdr:cNvPr id="44" name="BlokTextu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pic>
      <xdr:nvPicPr>
        <xdr:cNvPr id="45" name="Picture 12" descr="EN 54-16 m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8107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pic>
      <xdr:nvPicPr>
        <xdr:cNvPr id="46" name="Picture 32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8107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85725</xdr:colOff>
      <xdr:row>33</xdr:row>
      <xdr:rowOff>0</xdr:rowOff>
    </xdr:from>
    <xdr:to>
      <xdr:col>3</xdr:col>
      <xdr:colOff>314325</xdr:colOff>
      <xdr:row>33</xdr:row>
      <xdr:rowOff>0</xdr:rowOff>
    </xdr:to>
    <xdr:pic>
      <xdr:nvPicPr>
        <xdr:cNvPr id="47" name="Picture 33" descr="EN 54-24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581775" y="8258175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pic>
      <xdr:nvPicPr>
        <xdr:cNvPr id="48" name="Picture 39" descr="PC1867FC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bright="6000"/>
        </a:blip>
        <a:srcRect t="16498" b="16699"/>
        <a:stretch>
          <a:fillRect/>
        </a:stretch>
      </xdr:blipFill>
      <xdr:spPr bwMode="auto">
        <a:xfrm>
          <a:off x="98107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38100</xdr:colOff>
      <xdr:row>33</xdr:row>
      <xdr:rowOff>0</xdr:rowOff>
    </xdr:from>
    <xdr:to>
      <xdr:col>3</xdr:col>
      <xdr:colOff>304800</xdr:colOff>
      <xdr:row>33</xdr:row>
      <xdr:rowOff>0</xdr:rowOff>
    </xdr:to>
    <xdr:pic>
      <xdr:nvPicPr>
        <xdr:cNvPr id="49" name="Picture 150" descr="EN 54-24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534150" y="8258175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pic>
      <xdr:nvPicPr>
        <xdr:cNvPr id="50" name="Picture 39" descr="PC1867FC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bright="6000"/>
        </a:blip>
        <a:srcRect t="16498" b="16699"/>
        <a:stretch>
          <a:fillRect/>
        </a:stretch>
      </xdr:blipFill>
      <xdr:spPr bwMode="auto">
        <a:xfrm>
          <a:off x="98107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38100</xdr:colOff>
      <xdr:row>33</xdr:row>
      <xdr:rowOff>0</xdr:rowOff>
    </xdr:from>
    <xdr:to>
      <xdr:col>3</xdr:col>
      <xdr:colOff>304800</xdr:colOff>
      <xdr:row>33</xdr:row>
      <xdr:rowOff>0</xdr:rowOff>
    </xdr:to>
    <xdr:pic>
      <xdr:nvPicPr>
        <xdr:cNvPr id="51" name="Picture 150" descr="EN 54-24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534150" y="8258175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pic>
      <xdr:nvPicPr>
        <xdr:cNvPr id="52" name="Picture 157" descr="pc1869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 l="12329" t="26315" r="11873" b="25589"/>
        <a:stretch>
          <a:fillRect/>
        </a:stretch>
      </xdr:blipFill>
      <xdr:spPr bwMode="auto">
        <a:xfrm>
          <a:off x="98107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57150</xdr:colOff>
      <xdr:row>33</xdr:row>
      <xdr:rowOff>0</xdr:rowOff>
    </xdr:from>
    <xdr:to>
      <xdr:col>3</xdr:col>
      <xdr:colOff>304800</xdr:colOff>
      <xdr:row>33</xdr:row>
      <xdr:rowOff>0</xdr:rowOff>
    </xdr:to>
    <xdr:pic>
      <xdr:nvPicPr>
        <xdr:cNvPr id="53" name="Picture 158" descr="EN 54-24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6553200" y="8258175"/>
          <a:ext cx="2476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161925</xdr:colOff>
      <xdr:row>33</xdr:row>
      <xdr:rowOff>0</xdr:rowOff>
    </xdr:from>
    <xdr:to>
      <xdr:col>3</xdr:col>
      <xdr:colOff>333375</xdr:colOff>
      <xdr:row>33</xdr:row>
      <xdr:rowOff>0</xdr:rowOff>
    </xdr:to>
    <xdr:pic>
      <xdr:nvPicPr>
        <xdr:cNvPr id="54" name="Picture 150" descr="EN 54-24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657975" y="82581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28575</xdr:rowOff>
    </xdr:to>
    <xdr:pic>
      <xdr:nvPicPr>
        <xdr:cNvPr id="55" name="Obrázek 18" descr="MX 3250 m.jpg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8258175"/>
          <a:ext cx="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447675</xdr:colOff>
      <xdr:row>33</xdr:row>
      <xdr:rowOff>0</xdr:rowOff>
    </xdr:from>
    <xdr:to>
      <xdr:col>3</xdr:col>
      <xdr:colOff>447675</xdr:colOff>
      <xdr:row>33</xdr:row>
      <xdr:rowOff>0</xdr:rowOff>
    </xdr:to>
    <xdr:pic>
      <xdr:nvPicPr>
        <xdr:cNvPr id="56" name="Obrázek 19" descr="BM 3804 m.jpg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pic>
      <xdr:nvPicPr>
        <xdr:cNvPr id="57" name="Picture 165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8107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33</xdr:row>
      <xdr:rowOff>0</xdr:rowOff>
    </xdr:from>
    <xdr:to>
      <xdr:col>0</xdr:col>
      <xdr:colOff>323850</xdr:colOff>
      <xdr:row>33</xdr:row>
      <xdr:rowOff>0</xdr:rowOff>
    </xdr:to>
    <xdr:pic>
      <xdr:nvPicPr>
        <xdr:cNvPr id="58" name="Obrázok 93" descr="MC 4064.jpg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 l="2904" t="19032" r="2258" b="16129"/>
        <a:stretch>
          <a:fillRect/>
        </a:stretch>
      </xdr:blipFill>
      <xdr:spPr bwMode="auto">
        <a:xfrm>
          <a:off x="123825" y="8258175"/>
          <a:ext cx="200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pic>
      <xdr:nvPicPr>
        <xdr:cNvPr id="59" name="Obrázek 20" descr="AC BAT 18 str.jpg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98107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28575</xdr:rowOff>
    </xdr:to>
    <xdr:pic>
      <xdr:nvPicPr>
        <xdr:cNvPr id="60" name="Picture 179" descr="bs_1030w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8258175"/>
          <a:ext cx="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807328</xdr:colOff>
      <xdr:row>30</xdr:row>
      <xdr:rowOff>0</xdr:rowOff>
    </xdr:from>
    <xdr:ext cx="194454" cy="255112"/>
    <xdr:sp macro="" textlink="">
      <xdr:nvSpPr>
        <xdr:cNvPr id="61" name="BlokTextu 60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112"/>
    <xdr:sp macro="" textlink="">
      <xdr:nvSpPr>
        <xdr:cNvPr id="62" name="BlokTextu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112"/>
    <xdr:sp macro="" textlink="">
      <xdr:nvSpPr>
        <xdr:cNvPr id="63" name="BlokTextu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 txBox="1"/>
      </xdr:nvSpPr>
      <xdr:spPr>
        <a:xfrm>
          <a:off x="807328" y="77724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3</xdr:col>
      <xdr:colOff>447675</xdr:colOff>
      <xdr:row>33</xdr:row>
      <xdr:rowOff>0</xdr:rowOff>
    </xdr:from>
    <xdr:to>
      <xdr:col>3</xdr:col>
      <xdr:colOff>447675</xdr:colOff>
      <xdr:row>33</xdr:row>
      <xdr:rowOff>0</xdr:rowOff>
    </xdr:to>
    <xdr:pic>
      <xdr:nvPicPr>
        <xdr:cNvPr id="64" name="Obrázek 19" descr="BM 3804 m.jpg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447675</xdr:colOff>
      <xdr:row>33</xdr:row>
      <xdr:rowOff>0</xdr:rowOff>
    </xdr:from>
    <xdr:to>
      <xdr:col>3</xdr:col>
      <xdr:colOff>447675</xdr:colOff>
      <xdr:row>33</xdr:row>
      <xdr:rowOff>0</xdr:rowOff>
    </xdr:to>
    <xdr:pic>
      <xdr:nvPicPr>
        <xdr:cNvPr id="65" name="Obrázek 19" descr="BM 3804 m.jpg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447675</xdr:colOff>
      <xdr:row>33</xdr:row>
      <xdr:rowOff>0</xdr:rowOff>
    </xdr:from>
    <xdr:to>
      <xdr:col>3</xdr:col>
      <xdr:colOff>447675</xdr:colOff>
      <xdr:row>33</xdr:row>
      <xdr:rowOff>0</xdr:rowOff>
    </xdr:to>
    <xdr:pic>
      <xdr:nvPicPr>
        <xdr:cNvPr id="66" name="Obrázek 19" descr="BM 3804 m.jpg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33</xdr:row>
      <xdr:rowOff>0</xdr:rowOff>
    </xdr:from>
    <xdr:to>
      <xdr:col>0</xdr:col>
      <xdr:colOff>971550</xdr:colOff>
      <xdr:row>33</xdr:row>
      <xdr:rowOff>0</xdr:rowOff>
    </xdr:to>
    <xdr:pic>
      <xdr:nvPicPr>
        <xdr:cNvPr id="67" name="Picture 134" descr="CD-110T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95250" y="8258175"/>
          <a:ext cx="876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1123950</xdr:colOff>
      <xdr:row>33</xdr:row>
      <xdr:rowOff>0</xdr:rowOff>
    </xdr:from>
    <xdr:to>
      <xdr:col>1</xdr:col>
      <xdr:colOff>249670</xdr:colOff>
      <xdr:row>33</xdr:row>
      <xdr:rowOff>0</xdr:rowOff>
    </xdr:to>
    <xdr:pic>
      <xdr:nvPicPr>
        <xdr:cNvPr id="68" name="Picture 12" descr="EN 54-16 m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81075" y="8258175"/>
          <a:ext cx="238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447675</xdr:colOff>
      <xdr:row>33</xdr:row>
      <xdr:rowOff>0</xdr:rowOff>
    </xdr:from>
    <xdr:to>
      <xdr:col>3</xdr:col>
      <xdr:colOff>447675</xdr:colOff>
      <xdr:row>33</xdr:row>
      <xdr:rowOff>0</xdr:rowOff>
    </xdr:to>
    <xdr:pic>
      <xdr:nvPicPr>
        <xdr:cNvPr id="69" name="Obrázek 19" descr="BM 3804 m.jpg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447675</xdr:colOff>
      <xdr:row>33</xdr:row>
      <xdr:rowOff>0</xdr:rowOff>
    </xdr:from>
    <xdr:to>
      <xdr:col>3</xdr:col>
      <xdr:colOff>447675</xdr:colOff>
      <xdr:row>33</xdr:row>
      <xdr:rowOff>0</xdr:rowOff>
    </xdr:to>
    <xdr:pic>
      <xdr:nvPicPr>
        <xdr:cNvPr id="70" name="Obrázek 19" descr="BM 3804 m.jpg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8258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95250</xdr:colOff>
      <xdr:row>30</xdr:row>
      <xdr:rowOff>9525</xdr:rowOff>
    </xdr:to>
    <xdr:pic>
      <xdr:nvPicPr>
        <xdr:cNvPr id="71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81075" y="79343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95250</xdr:colOff>
      <xdr:row>30</xdr:row>
      <xdr:rowOff>9525</xdr:rowOff>
    </xdr:to>
    <xdr:pic>
      <xdr:nvPicPr>
        <xdr:cNvPr id="72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81075" y="82581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95250</xdr:colOff>
      <xdr:row>30</xdr:row>
      <xdr:rowOff>9525</xdr:rowOff>
    </xdr:to>
    <xdr:pic>
      <xdr:nvPicPr>
        <xdr:cNvPr id="73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81075" y="82581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1521703</xdr:colOff>
      <xdr:row>30</xdr:row>
      <xdr:rowOff>0</xdr:rowOff>
    </xdr:from>
    <xdr:ext cx="194454" cy="255463"/>
    <xdr:sp macro="" textlink="">
      <xdr:nvSpPr>
        <xdr:cNvPr id="74" name="BlokTextu 7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 txBox="1"/>
      </xdr:nvSpPr>
      <xdr:spPr>
        <a:xfrm>
          <a:off x="250277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6139"/>
    <xdr:sp macro="" textlink="">
      <xdr:nvSpPr>
        <xdr:cNvPr id="75" name="BlokTextu 7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 txBox="1"/>
      </xdr:nvSpPr>
      <xdr:spPr>
        <a:xfrm>
          <a:off x="2502778" y="7772400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463"/>
    <xdr:sp macro="" textlink="">
      <xdr:nvSpPr>
        <xdr:cNvPr id="76" name="BlokTextu 7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463"/>
    <xdr:sp macro="" textlink="">
      <xdr:nvSpPr>
        <xdr:cNvPr id="77" name="BlokTextu 76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463"/>
    <xdr:sp macro="" textlink="">
      <xdr:nvSpPr>
        <xdr:cNvPr id="78" name="BlokTextu 77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6139"/>
    <xdr:sp macro="" textlink="">
      <xdr:nvSpPr>
        <xdr:cNvPr id="79" name="BlokTextu 78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/>
      </xdr:nvSpPr>
      <xdr:spPr>
        <a:xfrm>
          <a:off x="2502778" y="7772400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6139"/>
    <xdr:sp macro="" textlink="">
      <xdr:nvSpPr>
        <xdr:cNvPr id="80" name="BlokTextu 7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/>
      </xdr:nvSpPr>
      <xdr:spPr>
        <a:xfrm>
          <a:off x="2502778" y="7772400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6139"/>
    <xdr:sp macro="" textlink="">
      <xdr:nvSpPr>
        <xdr:cNvPr id="81" name="BlokTextu 8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 txBox="1"/>
      </xdr:nvSpPr>
      <xdr:spPr>
        <a:xfrm>
          <a:off x="2502778" y="7772400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6139"/>
    <xdr:sp macro="" textlink="">
      <xdr:nvSpPr>
        <xdr:cNvPr id="82" name="BlokTextu 8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 txBox="1"/>
      </xdr:nvSpPr>
      <xdr:spPr>
        <a:xfrm>
          <a:off x="2502778" y="7772400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6139"/>
    <xdr:sp macro="" textlink="">
      <xdr:nvSpPr>
        <xdr:cNvPr id="83" name="BlokTextu 8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 txBox="1"/>
      </xdr:nvSpPr>
      <xdr:spPr>
        <a:xfrm>
          <a:off x="2502778" y="7772400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6139"/>
    <xdr:sp macro="" textlink="">
      <xdr:nvSpPr>
        <xdr:cNvPr id="84" name="BlokTextu 8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 txBox="1"/>
      </xdr:nvSpPr>
      <xdr:spPr>
        <a:xfrm>
          <a:off x="2502778" y="7772400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6139"/>
    <xdr:sp macro="" textlink="">
      <xdr:nvSpPr>
        <xdr:cNvPr id="85" name="BlokTextu 8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 txBox="1"/>
      </xdr:nvSpPr>
      <xdr:spPr>
        <a:xfrm>
          <a:off x="2502778" y="7772400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6139"/>
    <xdr:sp macro="" textlink="">
      <xdr:nvSpPr>
        <xdr:cNvPr id="86" name="BlokTextu 8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 txBox="1"/>
      </xdr:nvSpPr>
      <xdr:spPr>
        <a:xfrm>
          <a:off x="2502778" y="7772400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6139"/>
    <xdr:sp macro="" textlink="">
      <xdr:nvSpPr>
        <xdr:cNvPr id="87" name="BlokTextu 86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 txBox="1"/>
      </xdr:nvSpPr>
      <xdr:spPr>
        <a:xfrm>
          <a:off x="2502778" y="7772400"/>
          <a:ext cx="194454" cy="2561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463"/>
    <xdr:sp macro="" textlink="">
      <xdr:nvSpPr>
        <xdr:cNvPr id="88" name="BlokTextu 8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463"/>
    <xdr:sp macro="" textlink="">
      <xdr:nvSpPr>
        <xdr:cNvPr id="89" name="BlokTextu 88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 txBox="1"/>
      </xdr:nvSpPr>
      <xdr:spPr>
        <a:xfrm>
          <a:off x="250277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463"/>
    <xdr:sp macro="" textlink="">
      <xdr:nvSpPr>
        <xdr:cNvPr id="90" name="BlokTextu 89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 txBox="1"/>
      </xdr:nvSpPr>
      <xdr:spPr>
        <a:xfrm>
          <a:off x="250277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463"/>
    <xdr:sp macro="" textlink="">
      <xdr:nvSpPr>
        <xdr:cNvPr id="91" name="BlokTextu 90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 txBox="1"/>
      </xdr:nvSpPr>
      <xdr:spPr>
        <a:xfrm>
          <a:off x="250277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463"/>
    <xdr:sp macro="" textlink="">
      <xdr:nvSpPr>
        <xdr:cNvPr id="92" name="BlokTextu 91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463"/>
    <xdr:sp macro="" textlink="">
      <xdr:nvSpPr>
        <xdr:cNvPr id="93" name="BlokTextu 92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463"/>
    <xdr:sp macro="" textlink="">
      <xdr:nvSpPr>
        <xdr:cNvPr id="94" name="BlokTextu 93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463"/>
    <xdr:sp macro="" textlink="">
      <xdr:nvSpPr>
        <xdr:cNvPr id="95" name="BlokTextu 94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463"/>
    <xdr:sp macro="" textlink="">
      <xdr:nvSpPr>
        <xdr:cNvPr id="96" name="BlokTextu 95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463"/>
    <xdr:sp macro="" textlink="">
      <xdr:nvSpPr>
        <xdr:cNvPr id="97" name="BlokTextu 96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463"/>
    <xdr:sp macro="" textlink="">
      <xdr:nvSpPr>
        <xdr:cNvPr id="98" name="BlokTextu 97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463"/>
    <xdr:sp macro="" textlink="">
      <xdr:nvSpPr>
        <xdr:cNvPr id="99" name="BlokTextu 98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463"/>
    <xdr:sp macro="" textlink="">
      <xdr:nvSpPr>
        <xdr:cNvPr id="100" name="BlokTextu 99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pic>
      <xdr:nvPicPr>
        <xdr:cNvPr id="101" name="Picture 12" descr="EN 54-16 m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81075" y="10048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pic>
      <xdr:nvPicPr>
        <xdr:cNvPr id="102" name="Picture 32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81075" y="11506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85725</xdr:colOff>
      <xdr:row>33</xdr:row>
      <xdr:rowOff>0</xdr:rowOff>
    </xdr:from>
    <xdr:to>
      <xdr:col>3</xdr:col>
      <xdr:colOff>0</xdr:colOff>
      <xdr:row>33</xdr:row>
      <xdr:rowOff>0</xdr:rowOff>
    </xdr:to>
    <xdr:pic>
      <xdr:nvPicPr>
        <xdr:cNvPr id="103" name="Picture 33" descr="EN 54-24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286500" y="11506200"/>
          <a:ext cx="209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pic>
      <xdr:nvPicPr>
        <xdr:cNvPr id="104" name="Picture 39" descr="PC1867FC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bright="6000"/>
        </a:blip>
        <a:srcRect t="16498" b="16699"/>
        <a:stretch>
          <a:fillRect/>
        </a:stretch>
      </xdr:blipFill>
      <xdr:spPr bwMode="auto">
        <a:xfrm>
          <a:off x="981075" y="11506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</xdr:colOff>
      <xdr:row>33</xdr:row>
      <xdr:rowOff>0</xdr:rowOff>
    </xdr:from>
    <xdr:to>
      <xdr:col>3</xdr:col>
      <xdr:colOff>0</xdr:colOff>
      <xdr:row>33</xdr:row>
      <xdr:rowOff>0</xdr:rowOff>
    </xdr:to>
    <xdr:pic>
      <xdr:nvPicPr>
        <xdr:cNvPr id="105" name="Picture 150" descr="EN 54-24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238875" y="115062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pic>
      <xdr:nvPicPr>
        <xdr:cNvPr id="106" name="Picture 39" descr="PC1867FC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bright="6000"/>
        </a:blip>
        <a:srcRect t="16498" b="16699"/>
        <a:stretch>
          <a:fillRect/>
        </a:stretch>
      </xdr:blipFill>
      <xdr:spPr bwMode="auto">
        <a:xfrm>
          <a:off x="981075" y="11506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</xdr:colOff>
      <xdr:row>33</xdr:row>
      <xdr:rowOff>0</xdr:rowOff>
    </xdr:from>
    <xdr:to>
      <xdr:col>3</xdr:col>
      <xdr:colOff>0</xdr:colOff>
      <xdr:row>33</xdr:row>
      <xdr:rowOff>0</xdr:rowOff>
    </xdr:to>
    <xdr:pic>
      <xdr:nvPicPr>
        <xdr:cNvPr id="107" name="Picture 150" descr="EN 54-24">
          <a:extLst>
            <a:ext uri="{FF2B5EF4-FFF2-40B4-BE49-F238E27FC236}">
              <a16:creationId xmlns:a16="http://schemas.microsoft.com/office/drawing/2014/main" id="{00000000-0008-0000-01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238875" y="115062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pic>
      <xdr:nvPicPr>
        <xdr:cNvPr id="108" name="Picture 157" descr="pc1869">
          <a:extLst>
            <a:ext uri="{FF2B5EF4-FFF2-40B4-BE49-F238E27FC236}">
              <a16:creationId xmlns:a16="http://schemas.microsoft.com/office/drawing/2014/main" id="{00000000-0008-0000-01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 l="12329" t="26315" r="11873" b="25589"/>
        <a:stretch>
          <a:fillRect/>
        </a:stretch>
      </xdr:blipFill>
      <xdr:spPr bwMode="auto">
        <a:xfrm>
          <a:off x="981075" y="11506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57150</xdr:colOff>
      <xdr:row>33</xdr:row>
      <xdr:rowOff>0</xdr:rowOff>
    </xdr:from>
    <xdr:to>
      <xdr:col>3</xdr:col>
      <xdr:colOff>0</xdr:colOff>
      <xdr:row>33</xdr:row>
      <xdr:rowOff>0</xdr:rowOff>
    </xdr:to>
    <xdr:pic>
      <xdr:nvPicPr>
        <xdr:cNvPr id="109" name="Picture 158" descr="EN 54-24">
          <a:extLs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6257925" y="11506200"/>
          <a:ext cx="238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161925</xdr:colOff>
      <xdr:row>33</xdr:row>
      <xdr:rowOff>0</xdr:rowOff>
    </xdr:from>
    <xdr:to>
      <xdr:col>3</xdr:col>
      <xdr:colOff>0</xdr:colOff>
      <xdr:row>33</xdr:row>
      <xdr:rowOff>0</xdr:rowOff>
    </xdr:to>
    <xdr:pic>
      <xdr:nvPicPr>
        <xdr:cNvPr id="110" name="Picture 150" descr="EN 54-24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362700" y="11506200"/>
          <a:ext cx="133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123825</xdr:rowOff>
    </xdr:to>
    <xdr:pic>
      <xdr:nvPicPr>
        <xdr:cNvPr id="111" name="Obrázek 18" descr="MX 3250 m.jpg">
          <a:extLs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9715500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447675</xdr:colOff>
      <xdr:row>33</xdr:row>
      <xdr:rowOff>0</xdr:rowOff>
    </xdr:from>
    <xdr:to>
      <xdr:col>4</xdr:col>
      <xdr:colOff>447675</xdr:colOff>
      <xdr:row>33</xdr:row>
      <xdr:rowOff>0</xdr:rowOff>
    </xdr:to>
    <xdr:pic>
      <xdr:nvPicPr>
        <xdr:cNvPr id="112" name="Obrázek 19" descr="BM 3804 m.jpg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10048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pic>
      <xdr:nvPicPr>
        <xdr:cNvPr id="113" name="Picture 165">
          <a:extLs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81075" y="10048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33</xdr:row>
      <xdr:rowOff>0</xdr:rowOff>
    </xdr:from>
    <xdr:to>
      <xdr:col>0</xdr:col>
      <xdr:colOff>295275</xdr:colOff>
      <xdr:row>33</xdr:row>
      <xdr:rowOff>0</xdr:rowOff>
    </xdr:to>
    <xdr:pic>
      <xdr:nvPicPr>
        <xdr:cNvPr id="114" name="Obrázok 93" descr="MC 4064.jpg">
          <a:extLst>
            <a:ext uri="{FF2B5EF4-FFF2-40B4-BE49-F238E27FC236}">
              <a16:creationId xmlns:a16="http://schemas.microsoft.com/office/drawing/2014/main" id="{00000000-0008-0000-01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 l="2904" t="19032" r="2258" b="16129"/>
        <a:stretch>
          <a:fillRect/>
        </a:stretch>
      </xdr:blipFill>
      <xdr:spPr bwMode="auto">
        <a:xfrm>
          <a:off x="123825" y="115062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pic>
      <xdr:nvPicPr>
        <xdr:cNvPr id="115" name="Obrázek 20" descr="AC BAT 18 str.jpg">
          <a:extLst>
            <a:ext uri="{FF2B5EF4-FFF2-40B4-BE49-F238E27FC236}">
              <a16:creationId xmlns:a16="http://schemas.microsoft.com/office/drawing/2014/main" id="{00000000-0008-0000-0100-00007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981075" y="115062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16" name="Picture 179" descr="bs_1030w">
          <a:extLst>
            <a:ext uri="{FF2B5EF4-FFF2-40B4-BE49-F238E27FC236}">
              <a16:creationId xmlns:a16="http://schemas.microsoft.com/office/drawing/2014/main" id="{00000000-0008-0000-01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7155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807328</xdr:colOff>
      <xdr:row>30</xdr:row>
      <xdr:rowOff>0</xdr:rowOff>
    </xdr:from>
    <xdr:ext cx="194454" cy="255463"/>
    <xdr:sp macro="" textlink="">
      <xdr:nvSpPr>
        <xdr:cNvPr id="117" name="BlokTextu 116">
          <a:extLst>
            <a:ext uri="{FF2B5EF4-FFF2-40B4-BE49-F238E27FC236}">
              <a16:creationId xmlns:a16="http://schemas.microsoft.com/office/drawing/2014/main" id="{00000000-0008-0000-0100-000075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463"/>
    <xdr:sp macro="" textlink="">
      <xdr:nvSpPr>
        <xdr:cNvPr id="118" name="BlokTextu 117">
          <a:extLst>
            <a:ext uri="{FF2B5EF4-FFF2-40B4-BE49-F238E27FC236}">
              <a16:creationId xmlns:a16="http://schemas.microsoft.com/office/drawing/2014/main" id="{00000000-0008-0000-0100-000076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30</xdr:row>
      <xdr:rowOff>0</xdr:rowOff>
    </xdr:from>
    <xdr:ext cx="194454" cy="255463"/>
    <xdr:sp macro="" textlink="">
      <xdr:nvSpPr>
        <xdr:cNvPr id="119" name="BlokTextu 118">
          <a:extLst>
            <a:ext uri="{FF2B5EF4-FFF2-40B4-BE49-F238E27FC236}">
              <a16:creationId xmlns:a16="http://schemas.microsoft.com/office/drawing/2014/main" id="{00000000-0008-0000-0100-000077000000}"/>
            </a:ext>
          </a:extLst>
        </xdr:cNvPr>
        <xdr:cNvSpPr txBox="1"/>
      </xdr:nvSpPr>
      <xdr:spPr>
        <a:xfrm>
          <a:off x="807328" y="7772400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4</xdr:col>
      <xdr:colOff>447675</xdr:colOff>
      <xdr:row>33</xdr:row>
      <xdr:rowOff>0</xdr:rowOff>
    </xdr:from>
    <xdr:to>
      <xdr:col>4</xdr:col>
      <xdr:colOff>447675</xdr:colOff>
      <xdr:row>33</xdr:row>
      <xdr:rowOff>0</xdr:rowOff>
    </xdr:to>
    <xdr:pic>
      <xdr:nvPicPr>
        <xdr:cNvPr id="120" name="Obrázek 19" descr="BM 3804 m.jpg">
          <a:extLs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10048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447675</xdr:colOff>
      <xdr:row>33</xdr:row>
      <xdr:rowOff>0</xdr:rowOff>
    </xdr:from>
    <xdr:to>
      <xdr:col>4</xdr:col>
      <xdr:colOff>447675</xdr:colOff>
      <xdr:row>33</xdr:row>
      <xdr:rowOff>0</xdr:rowOff>
    </xdr:to>
    <xdr:pic>
      <xdr:nvPicPr>
        <xdr:cNvPr id="121" name="Obrázek 19" descr="BM 3804 m.jpg">
          <a:extLst>
            <a:ext uri="{FF2B5EF4-FFF2-40B4-BE49-F238E27FC236}">
              <a16:creationId xmlns:a16="http://schemas.microsoft.com/office/drawing/2014/main" id="{00000000-0008-0000-01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10048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447675</xdr:colOff>
      <xdr:row>33</xdr:row>
      <xdr:rowOff>0</xdr:rowOff>
    </xdr:from>
    <xdr:to>
      <xdr:col>4</xdr:col>
      <xdr:colOff>447675</xdr:colOff>
      <xdr:row>33</xdr:row>
      <xdr:rowOff>0</xdr:rowOff>
    </xdr:to>
    <xdr:pic>
      <xdr:nvPicPr>
        <xdr:cNvPr id="122" name="Obrázek 19" descr="BM 3804 m.jpg">
          <a:extLst>
            <a:ext uri="{FF2B5EF4-FFF2-40B4-BE49-F238E27FC236}">
              <a16:creationId xmlns:a16="http://schemas.microsoft.com/office/drawing/2014/main" id="{00000000-0008-0000-0100-00007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10048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33</xdr:row>
      <xdr:rowOff>0</xdr:rowOff>
    </xdr:from>
    <xdr:to>
      <xdr:col>1</xdr:col>
      <xdr:colOff>811645</xdr:colOff>
      <xdr:row>33</xdr:row>
      <xdr:rowOff>0</xdr:rowOff>
    </xdr:to>
    <xdr:pic>
      <xdr:nvPicPr>
        <xdr:cNvPr id="123" name="Picture 134" descr="CD-110T">
          <a:extLst>
            <a:ext uri="{FF2B5EF4-FFF2-40B4-BE49-F238E27FC236}">
              <a16:creationId xmlns:a16="http://schemas.microsoft.com/office/drawing/2014/main" id="{00000000-0008-0000-01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95250" y="10048875"/>
          <a:ext cx="1685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1123950</xdr:colOff>
      <xdr:row>33</xdr:row>
      <xdr:rowOff>0</xdr:rowOff>
    </xdr:from>
    <xdr:to>
      <xdr:col>1</xdr:col>
      <xdr:colOff>668770</xdr:colOff>
      <xdr:row>33</xdr:row>
      <xdr:rowOff>0</xdr:rowOff>
    </xdr:to>
    <xdr:pic>
      <xdr:nvPicPr>
        <xdr:cNvPr id="124" name="Picture 12" descr="EN 54-16 m">
          <a:extLst>
            <a:ext uri="{FF2B5EF4-FFF2-40B4-BE49-F238E27FC236}">
              <a16:creationId xmlns:a16="http://schemas.microsoft.com/office/drawing/2014/main" id="{00000000-0008-0000-01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81075" y="10048875"/>
          <a:ext cx="6572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447675</xdr:colOff>
      <xdr:row>33</xdr:row>
      <xdr:rowOff>0</xdr:rowOff>
    </xdr:from>
    <xdr:to>
      <xdr:col>4</xdr:col>
      <xdr:colOff>447675</xdr:colOff>
      <xdr:row>33</xdr:row>
      <xdr:rowOff>0</xdr:rowOff>
    </xdr:to>
    <xdr:pic>
      <xdr:nvPicPr>
        <xdr:cNvPr id="125" name="Obrázek 19" descr="BM 3804 m.jpg"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10048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447675</xdr:colOff>
      <xdr:row>33</xdr:row>
      <xdr:rowOff>0</xdr:rowOff>
    </xdr:from>
    <xdr:to>
      <xdr:col>4</xdr:col>
      <xdr:colOff>447675</xdr:colOff>
      <xdr:row>33</xdr:row>
      <xdr:rowOff>0</xdr:rowOff>
    </xdr:to>
    <xdr:pic>
      <xdr:nvPicPr>
        <xdr:cNvPr id="126" name="Obrázek 19" descr="BM 3804 m.jpg">
          <a:extLst>
            <a:ext uri="{FF2B5EF4-FFF2-40B4-BE49-F238E27FC236}">
              <a16:creationId xmlns:a16="http://schemas.microsoft.com/office/drawing/2014/main" id="{00000000-0008-0000-01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943725" y="100488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95250</xdr:colOff>
      <xdr:row>30</xdr:row>
      <xdr:rowOff>9525</xdr:rowOff>
    </xdr:to>
    <xdr:pic>
      <xdr:nvPicPr>
        <xdr:cNvPr id="127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81075" y="1150620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28" name="Picture 179" descr="bs_1030w"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8202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123825</xdr:rowOff>
    </xdr:to>
    <xdr:pic>
      <xdr:nvPicPr>
        <xdr:cNvPr id="129" name="Obrázek 18" descr="MX 3250 m.jpg">
          <a:extLst>
            <a:ext uri="{FF2B5EF4-FFF2-40B4-BE49-F238E27FC236}">
              <a16:creationId xmlns:a16="http://schemas.microsoft.com/office/drawing/2014/main" id="{00000000-0008-0000-01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8420100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30" name="Picture 179" descr="bs_1030w"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84201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31" name="Picture 179" descr="bs_1030w">
          <a:extLst>
            <a:ext uri="{FF2B5EF4-FFF2-40B4-BE49-F238E27FC236}">
              <a16:creationId xmlns:a16="http://schemas.microsoft.com/office/drawing/2014/main" id="{00000000-0008-0000-01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85248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123825</xdr:rowOff>
    </xdr:to>
    <xdr:pic>
      <xdr:nvPicPr>
        <xdr:cNvPr id="132" name="Obrázek 18" descr="MX 3250 m.jpg"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858202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33" name="Picture 179" descr="bs_1030w">
          <a:extLst>
            <a:ext uri="{FF2B5EF4-FFF2-40B4-BE49-F238E27FC236}">
              <a16:creationId xmlns:a16="http://schemas.microsoft.com/office/drawing/2014/main" id="{00000000-0008-0000-01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858202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34" name="Picture 179" descr="bs_1030w">
          <a:extLst>
            <a:ext uri="{FF2B5EF4-FFF2-40B4-BE49-F238E27FC236}">
              <a16:creationId xmlns:a16="http://schemas.microsoft.com/office/drawing/2014/main" id="{00000000-0008-0000-01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86868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123825</xdr:rowOff>
    </xdr:to>
    <xdr:pic>
      <xdr:nvPicPr>
        <xdr:cNvPr id="135" name="Obrázek 18" descr="MX 3250 m.jpg"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8743950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36" name="Picture 179" descr="bs_1030w">
          <a:extLst>
            <a:ext uri="{FF2B5EF4-FFF2-40B4-BE49-F238E27FC236}">
              <a16:creationId xmlns:a16="http://schemas.microsoft.com/office/drawing/2014/main" id="{00000000-0008-0000-01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87439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37" name="Picture 179" descr="bs_1030w">
          <a:extLst>
            <a:ext uri="{FF2B5EF4-FFF2-40B4-BE49-F238E27FC236}">
              <a16:creationId xmlns:a16="http://schemas.microsoft.com/office/drawing/2014/main" id="{00000000-0008-0000-01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884872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123825</xdr:rowOff>
    </xdr:to>
    <xdr:pic>
      <xdr:nvPicPr>
        <xdr:cNvPr id="138" name="Obrázek 18" descr="MX 3250 m.jpg">
          <a:extLst>
            <a:ext uri="{FF2B5EF4-FFF2-40B4-BE49-F238E27FC236}">
              <a16:creationId xmlns:a16="http://schemas.microsoft.com/office/drawing/2014/main" id="{00000000-0008-0000-01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9067800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39" name="Picture 179" descr="bs_1030w">
          <a:extLst>
            <a:ext uri="{FF2B5EF4-FFF2-40B4-BE49-F238E27FC236}">
              <a16:creationId xmlns:a16="http://schemas.microsoft.com/office/drawing/2014/main" id="{00000000-0008-0000-01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0678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40" name="Picture 179" descr="bs_1030w">
          <a:extLst>
            <a:ext uri="{FF2B5EF4-FFF2-40B4-BE49-F238E27FC236}">
              <a16:creationId xmlns:a16="http://schemas.microsoft.com/office/drawing/2014/main" id="{00000000-0008-0000-01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1725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123825</xdr:rowOff>
    </xdr:to>
    <xdr:pic>
      <xdr:nvPicPr>
        <xdr:cNvPr id="141" name="Obrázek 18" descr="MX 3250 m.jpg">
          <a:extLst>
            <a:ext uri="{FF2B5EF4-FFF2-40B4-BE49-F238E27FC236}">
              <a16:creationId xmlns:a16="http://schemas.microsoft.com/office/drawing/2014/main" id="{00000000-0008-0000-0100-00008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922972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42" name="Picture 179" descr="bs_1030w">
          <a:extLst>
            <a:ext uri="{FF2B5EF4-FFF2-40B4-BE49-F238E27FC236}">
              <a16:creationId xmlns:a16="http://schemas.microsoft.com/office/drawing/2014/main" id="{00000000-0008-0000-01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22972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43" name="Picture 179" descr="bs_1030w">
          <a:extLst>
            <a:ext uri="{FF2B5EF4-FFF2-40B4-BE49-F238E27FC236}">
              <a16:creationId xmlns:a16="http://schemas.microsoft.com/office/drawing/2014/main" id="{00000000-0008-0000-01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3345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123825</xdr:rowOff>
    </xdr:to>
    <xdr:pic>
      <xdr:nvPicPr>
        <xdr:cNvPr id="144" name="Obrázek 18" descr="MX 3250 m.jpg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1037272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45" name="Picture 179" descr="bs_1030w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037272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46" name="Picture 179" descr="bs_1030w">
          <a:extLst>
            <a:ext uri="{FF2B5EF4-FFF2-40B4-BE49-F238E27FC236}">
              <a16:creationId xmlns:a16="http://schemas.microsoft.com/office/drawing/2014/main" id="{00000000-0008-0000-01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04775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123825</xdr:rowOff>
    </xdr:to>
    <xdr:pic>
      <xdr:nvPicPr>
        <xdr:cNvPr id="147" name="Obrázek 18" descr="MX 3250 m.jpg">
          <a:extLst>
            <a:ext uri="{FF2B5EF4-FFF2-40B4-BE49-F238E27FC236}">
              <a16:creationId xmlns:a16="http://schemas.microsoft.com/office/drawing/2014/main" id="{00000000-0008-0000-01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10534650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48" name="Picture 179" descr="bs_1030w">
          <a:extLst>
            <a:ext uri="{FF2B5EF4-FFF2-40B4-BE49-F238E27FC236}">
              <a16:creationId xmlns:a16="http://schemas.microsoft.com/office/drawing/2014/main" id="{00000000-0008-0000-01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05346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49" name="Picture 179" descr="bs_1030w">
          <a:extLst>
            <a:ext uri="{FF2B5EF4-FFF2-40B4-BE49-F238E27FC236}">
              <a16:creationId xmlns:a16="http://schemas.microsoft.com/office/drawing/2014/main" id="{00000000-0008-0000-01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063942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123825</xdr:rowOff>
    </xdr:to>
    <xdr:pic>
      <xdr:nvPicPr>
        <xdr:cNvPr id="150" name="Obrázek 18" descr="MX 3250 m.jpg">
          <a:extLst>
            <a:ext uri="{FF2B5EF4-FFF2-40B4-BE49-F238E27FC236}">
              <a16:creationId xmlns:a16="http://schemas.microsoft.com/office/drawing/2014/main" id="{00000000-0008-0000-01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10858500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51" name="Picture 179" descr="bs_1030w">
          <a:extLst>
            <a:ext uri="{FF2B5EF4-FFF2-40B4-BE49-F238E27FC236}">
              <a16:creationId xmlns:a16="http://schemas.microsoft.com/office/drawing/2014/main" id="{00000000-0008-0000-01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08585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52" name="Picture 179" descr="bs_1030w">
          <a:extLst>
            <a:ext uri="{FF2B5EF4-FFF2-40B4-BE49-F238E27FC236}">
              <a16:creationId xmlns:a16="http://schemas.microsoft.com/office/drawing/2014/main" id="{00000000-0008-0000-01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09632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123825</xdr:rowOff>
    </xdr:to>
    <xdr:pic>
      <xdr:nvPicPr>
        <xdr:cNvPr id="153" name="Obrázek 18" descr="MX 3250 m.jpg">
          <a:extLs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1102042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54" name="Picture 179" descr="bs_1030w">
          <a:extLst>
            <a:ext uri="{FF2B5EF4-FFF2-40B4-BE49-F238E27FC236}">
              <a16:creationId xmlns:a16="http://schemas.microsoft.com/office/drawing/2014/main" id="{00000000-0008-0000-01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102042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55" name="Picture 179" descr="bs_1030w">
          <a:extLst>
            <a:ext uri="{FF2B5EF4-FFF2-40B4-BE49-F238E27FC236}">
              <a16:creationId xmlns:a16="http://schemas.microsoft.com/office/drawing/2014/main" id="{00000000-0008-0000-01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11252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123825</xdr:rowOff>
    </xdr:to>
    <xdr:pic>
      <xdr:nvPicPr>
        <xdr:cNvPr id="156" name="Obrázek 18" descr="MX 3250 m.jpg">
          <a:extLst>
            <a:ext uri="{FF2B5EF4-FFF2-40B4-BE49-F238E27FC236}">
              <a16:creationId xmlns:a16="http://schemas.microsoft.com/office/drawing/2014/main" id="{00000000-0008-0000-0100-00009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89058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57" name="Picture 179" descr="bs_1030w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89058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58" name="Picture 179" descr="bs_1030w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0106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123825</xdr:rowOff>
    </xdr:to>
    <xdr:pic>
      <xdr:nvPicPr>
        <xdr:cNvPr id="159" name="Obrázek 18" descr="MX 3250 m.jpg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9391650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60" name="Picture 179" descr="bs_1030w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3916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61" name="Picture 179" descr="bs_1030w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49642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123825</xdr:rowOff>
    </xdr:to>
    <xdr:pic>
      <xdr:nvPicPr>
        <xdr:cNvPr id="162" name="Obrázek 18" descr="MX 3250 m.jpg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100488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63" name="Picture 179" descr="bs_1030w"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00488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64" name="Picture 179" descr="bs_1030w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01536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123825</xdr:rowOff>
    </xdr:to>
    <xdr:pic>
      <xdr:nvPicPr>
        <xdr:cNvPr id="165" name="Obrázek 18" descr="MX 3250 m.jpg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10210800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66" name="Picture 179" descr="bs_1030w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021080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67" name="Picture 179" descr="bs_1030w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103155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95250</xdr:colOff>
      <xdr:row>30</xdr:row>
      <xdr:rowOff>9525</xdr:rowOff>
    </xdr:to>
    <xdr:pic>
      <xdr:nvPicPr>
        <xdr:cNvPr id="168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81075" y="1021080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95250</xdr:colOff>
      <xdr:row>30</xdr:row>
      <xdr:rowOff>9525</xdr:rowOff>
    </xdr:to>
    <xdr:pic>
      <xdr:nvPicPr>
        <xdr:cNvPr id="169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81075" y="1021080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123825</xdr:rowOff>
    </xdr:to>
    <xdr:pic>
      <xdr:nvPicPr>
        <xdr:cNvPr id="170" name="Obrázek 18" descr="MX 3250 m.jpg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81075" y="9553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71" name="Picture 179" descr="bs_1030w">
          <a:extLst>
            <a:ext uri="{FF2B5EF4-FFF2-40B4-BE49-F238E27FC236}">
              <a16:creationId xmlns:a16="http://schemas.microsoft.com/office/drawing/2014/main" id="{00000000-0008-0000-01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553575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0</xdr:colOff>
      <xdr:row>30</xdr:row>
      <xdr:rowOff>19050</xdr:rowOff>
    </xdr:to>
    <xdr:pic>
      <xdr:nvPicPr>
        <xdr:cNvPr id="172" name="Picture 179" descr="bs_1030w">
          <a:extLst>
            <a:ext uri="{FF2B5EF4-FFF2-40B4-BE49-F238E27FC236}">
              <a16:creationId xmlns:a16="http://schemas.microsoft.com/office/drawing/2014/main" id="{00000000-0008-0000-01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81075" y="9658350"/>
          <a:ext cx="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95250</xdr:colOff>
      <xdr:row>30</xdr:row>
      <xdr:rowOff>9525</xdr:rowOff>
    </xdr:to>
    <xdr:pic>
      <xdr:nvPicPr>
        <xdr:cNvPr id="173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10506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95250</xdr:colOff>
      <xdr:row>30</xdr:row>
      <xdr:rowOff>9525</xdr:rowOff>
    </xdr:to>
    <xdr:pic>
      <xdr:nvPicPr>
        <xdr:cNvPr id="174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10506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1521703</xdr:colOff>
      <xdr:row>30</xdr:row>
      <xdr:rowOff>0</xdr:rowOff>
    </xdr:from>
    <xdr:ext cx="194454" cy="255112"/>
    <xdr:sp macro="" textlink="">
      <xdr:nvSpPr>
        <xdr:cNvPr id="175" name="BlokTextu 174">
          <a:extLst>
            <a:ext uri="{FF2B5EF4-FFF2-40B4-BE49-F238E27FC236}">
              <a16:creationId xmlns:a16="http://schemas.microsoft.com/office/drawing/2014/main" id="{00000000-0008-0000-0100-0000AF000000}"/>
            </a:ext>
          </a:extLst>
        </xdr:cNvPr>
        <xdr:cNvSpPr txBox="1"/>
      </xdr:nvSpPr>
      <xdr:spPr>
        <a:xfrm>
          <a:off x="2474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176" name="BlokTextu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SpPr txBox="1"/>
      </xdr:nvSpPr>
      <xdr:spPr>
        <a:xfrm>
          <a:off x="2474203" y="116967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30</xdr:row>
      <xdr:rowOff>0</xdr:rowOff>
    </xdr:from>
    <xdr:ext cx="194454" cy="255112"/>
    <xdr:sp macro="" textlink="">
      <xdr:nvSpPr>
        <xdr:cNvPr id="177" name="BlokTextu 176">
          <a:extLst>
            <a:ext uri="{FF2B5EF4-FFF2-40B4-BE49-F238E27FC236}">
              <a16:creationId xmlns:a16="http://schemas.microsoft.com/office/drawing/2014/main" id="{00000000-0008-0000-0100-0000B1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30</xdr:row>
      <xdr:rowOff>0</xdr:rowOff>
    </xdr:from>
    <xdr:ext cx="194454" cy="255112"/>
    <xdr:sp macro="" textlink="">
      <xdr:nvSpPr>
        <xdr:cNvPr id="178" name="BlokTextu 177">
          <a:extLst>
            <a:ext uri="{FF2B5EF4-FFF2-40B4-BE49-F238E27FC236}">
              <a16:creationId xmlns:a16="http://schemas.microsoft.com/office/drawing/2014/main" id="{00000000-0008-0000-0100-0000B2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30</xdr:row>
      <xdr:rowOff>0</xdr:rowOff>
    </xdr:from>
    <xdr:ext cx="194454" cy="255112"/>
    <xdr:sp macro="" textlink="">
      <xdr:nvSpPr>
        <xdr:cNvPr id="179" name="BlokTextu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180" name="BlokTextu 179">
          <a:extLst>
            <a:ext uri="{FF2B5EF4-FFF2-40B4-BE49-F238E27FC236}">
              <a16:creationId xmlns:a16="http://schemas.microsoft.com/office/drawing/2014/main" id="{00000000-0008-0000-0100-0000B4000000}"/>
            </a:ext>
          </a:extLst>
        </xdr:cNvPr>
        <xdr:cNvSpPr txBox="1"/>
      </xdr:nvSpPr>
      <xdr:spPr>
        <a:xfrm>
          <a:off x="2474203" y="116967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181" name="BlokTextu 180">
          <a:extLst>
            <a:ext uri="{FF2B5EF4-FFF2-40B4-BE49-F238E27FC236}">
              <a16:creationId xmlns:a16="http://schemas.microsoft.com/office/drawing/2014/main" id="{00000000-0008-0000-0100-0000B5000000}"/>
            </a:ext>
          </a:extLst>
        </xdr:cNvPr>
        <xdr:cNvSpPr txBox="1"/>
      </xdr:nvSpPr>
      <xdr:spPr>
        <a:xfrm>
          <a:off x="2474203" y="116967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182" name="BlokTextu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SpPr txBox="1"/>
      </xdr:nvSpPr>
      <xdr:spPr>
        <a:xfrm>
          <a:off x="2474203" y="116967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183" name="BlokTextu 182">
          <a:extLst>
            <a:ext uri="{FF2B5EF4-FFF2-40B4-BE49-F238E27FC236}">
              <a16:creationId xmlns:a16="http://schemas.microsoft.com/office/drawing/2014/main" id="{00000000-0008-0000-0100-0000B7000000}"/>
            </a:ext>
          </a:extLst>
        </xdr:cNvPr>
        <xdr:cNvSpPr txBox="1"/>
      </xdr:nvSpPr>
      <xdr:spPr>
        <a:xfrm>
          <a:off x="2474203" y="116967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184" name="BlokTextu 183">
          <a:extLst>
            <a:ext uri="{FF2B5EF4-FFF2-40B4-BE49-F238E27FC236}">
              <a16:creationId xmlns:a16="http://schemas.microsoft.com/office/drawing/2014/main" id="{00000000-0008-0000-0100-0000B8000000}"/>
            </a:ext>
          </a:extLst>
        </xdr:cNvPr>
        <xdr:cNvSpPr txBox="1"/>
      </xdr:nvSpPr>
      <xdr:spPr>
        <a:xfrm>
          <a:off x="2474203" y="116967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185" name="BlokTextu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SpPr txBox="1"/>
      </xdr:nvSpPr>
      <xdr:spPr>
        <a:xfrm>
          <a:off x="2474203" y="116967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186" name="BlokTextu 185">
          <a:extLst>
            <a:ext uri="{FF2B5EF4-FFF2-40B4-BE49-F238E27FC236}">
              <a16:creationId xmlns:a16="http://schemas.microsoft.com/office/drawing/2014/main" id="{00000000-0008-0000-0100-0000BA000000}"/>
            </a:ext>
          </a:extLst>
        </xdr:cNvPr>
        <xdr:cNvSpPr txBox="1"/>
      </xdr:nvSpPr>
      <xdr:spPr>
        <a:xfrm>
          <a:off x="2474203" y="116967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187" name="BlokTextu 186">
          <a:extLst>
            <a:ext uri="{FF2B5EF4-FFF2-40B4-BE49-F238E27FC236}">
              <a16:creationId xmlns:a16="http://schemas.microsoft.com/office/drawing/2014/main" id="{00000000-0008-0000-0100-0000BB000000}"/>
            </a:ext>
          </a:extLst>
        </xdr:cNvPr>
        <xdr:cNvSpPr txBox="1"/>
      </xdr:nvSpPr>
      <xdr:spPr>
        <a:xfrm>
          <a:off x="2474203" y="116967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188" name="BlokTextu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SpPr txBox="1"/>
      </xdr:nvSpPr>
      <xdr:spPr>
        <a:xfrm>
          <a:off x="2474203" y="116967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30</xdr:row>
      <xdr:rowOff>0</xdr:rowOff>
    </xdr:from>
    <xdr:ext cx="194454" cy="255112"/>
    <xdr:sp macro="" textlink="">
      <xdr:nvSpPr>
        <xdr:cNvPr id="189" name="BlokTextu 188">
          <a:extLst>
            <a:ext uri="{FF2B5EF4-FFF2-40B4-BE49-F238E27FC236}">
              <a16:creationId xmlns:a16="http://schemas.microsoft.com/office/drawing/2014/main" id="{00000000-0008-0000-0100-0000BD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112"/>
    <xdr:sp macro="" textlink="">
      <xdr:nvSpPr>
        <xdr:cNvPr id="190" name="BlokTextu 189">
          <a:extLst>
            <a:ext uri="{FF2B5EF4-FFF2-40B4-BE49-F238E27FC236}">
              <a16:creationId xmlns:a16="http://schemas.microsoft.com/office/drawing/2014/main" id="{00000000-0008-0000-0100-0000BE000000}"/>
            </a:ext>
          </a:extLst>
        </xdr:cNvPr>
        <xdr:cNvSpPr txBox="1"/>
      </xdr:nvSpPr>
      <xdr:spPr>
        <a:xfrm>
          <a:off x="2474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112"/>
    <xdr:sp macro="" textlink="">
      <xdr:nvSpPr>
        <xdr:cNvPr id="191" name="BlokTextu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SpPr txBox="1"/>
      </xdr:nvSpPr>
      <xdr:spPr>
        <a:xfrm>
          <a:off x="2474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112"/>
    <xdr:sp macro="" textlink="">
      <xdr:nvSpPr>
        <xdr:cNvPr id="192" name="BlokTextu 191">
          <a:extLst>
            <a:ext uri="{FF2B5EF4-FFF2-40B4-BE49-F238E27FC236}">
              <a16:creationId xmlns:a16="http://schemas.microsoft.com/office/drawing/2014/main" id="{00000000-0008-0000-0100-0000C0000000}"/>
            </a:ext>
          </a:extLst>
        </xdr:cNvPr>
        <xdr:cNvSpPr txBox="1"/>
      </xdr:nvSpPr>
      <xdr:spPr>
        <a:xfrm>
          <a:off x="2474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30</xdr:row>
      <xdr:rowOff>0</xdr:rowOff>
    </xdr:from>
    <xdr:ext cx="194454" cy="255112"/>
    <xdr:sp macro="" textlink="">
      <xdr:nvSpPr>
        <xdr:cNvPr id="193" name="BlokTextu 192">
          <a:extLst>
            <a:ext uri="{FF2B5EF4-FFF2-40B4-BE49-F238E27FC236}">
              <a16:creationId xmlns:a16="http://schemas.microsoft.com/office/drawing/2014/main" id="{00000000-0008-0000-0100-0000C1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30</xdr:row>
      <xdr:rowOff>0</xdr:rowOff>
    </xdr:from>
    <xdr:ext cx="194454" cy="255112"/>
    <xdr:sp macro="" textlink="">
      <xdr:nvSpPr>
        <xdr:cNvPr id="194" name="BlokTextu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30</xdr:row>
      <xdr:rowOff>0</xdr:rowOff>
    </xdr:from>
    <xdr:ext cx="194454" cy="255112"/>
    <xdr:sp macro="" textlink="">
      <xdr:nvSpPr>
        <xdr:cNvPr id="195" name="BlokTextu 194">
          <a:extLst>
            <a:ext uri="{FF2B5EF4-FFF2-40B4-BE49-F238E27FC236}">
              <a16:creationId xmlns:a16="http://schemas.microsoft.com/office/drawing/2014/main" id="{00000000-0008-0000-0100-0000C3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30</xdr:row>
      <xdr:rowOff>0</xdr:rowOff>
    </xdr:from>
    <xdr:ext cx="194454" cy="255112"/>
    <xdr:sp macro="" textlink="">
      <xdr:nvSpPr>
        <xdr:cNvPr id="196" name="BlokTextu 195">
          <a:extLst>
            <a:ext uri="{FF2B5EF4-FFF2-40B4-BE49-F238E27FC236}">
              <a16:creationId xmlns:a16="http://schemas.microsoft.com/office/drawing/2014/main" id="{00000000-0008-0000-0100-0000C4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30</xdr:row>
      <xdr:rowOff>0</xdr:rowOff>
    </xdr:from>
    <xdr:ext cx="194454" cy="255112"/>
    <xdr:sp macro="" textlink="">
      <xdr:nvSpPr>
        <xdr:cNvPr id="197" name="BlokTextu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30</xdr:row>
      <xdr:rowOff>0</xdr:rowOff>
    </xdr:from>
    <xdr:ext cx="194454" cy="255112"/>
    <xdr:sp macro="" textlink="">
      <xdr:nvSpPr>
        <xdr:cNvPr id="198" name="BlokTextu 197">
          <a:extLst>
            <a:ext uri="{FF2B5EF4-FFF2-40B4-BE49-F238E27FC236}">
              <a16:creationId xmlns:a16="http://schemas.microsoft.com/office/drawing/2014/main" id="{00000000-0008-0000-0100-0000C6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30</xdr:row>
      <xdr:rowOff>0</xdr:rowOff>
    </xdr:from>
    <xdr:ext cx="194454" cy="255112"/>
    <xdr:sp macro="" textlink="">
      <xdr:nvSpPr>
        <xdr:cNvPr id="199" name="BlokTextu 198">
          <a:extLs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30</xdr:row>
      <xdr:rowOff>0</xdr:rowOff>
    </xdr:from>
    <xdr:ext cx="194454" cy="255112"/>
    <xdr:sp macro="" textlink="">
      <xdr:nvSpPr>
        <xdr:cNvPr id="200" name="BlokTextu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30</xdr:row>
      <xdr:rowOff>0</xdr:rowOff>
    </xdr:from>
    <xdr:ext cx="194454" cy="255112"/>
    <xdr:sp macro="" textlink="">
      <xdr:nvSpPr>
        <xdr:cNvPr id="201" name="BlokTextu 200">
          <a:extLs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30</xdr:row>
      <xdr:rowOff>0</xdr:rowOff>
    </xdr:from>
    <xdr:ext cx="194454" cy="255112"/>
    <xdr:sp macro="" textlink="">
      <xdr:nvSpPr>
        <xdr:cNvPr id="202" name="BlokTextu 201">
          <a:extLs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30</xdr:row>
      <xdr:rowOff>0</xdr:rowOff>
    </xdr:from>
    <xdr:ext cx="194454" cy="255112"/>
    <xdr:sp macro="" textlink="">
      <xdr:nvSpPr>
        <xdr:cNvPr id="203" name="BlokTextu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30</xdr:row>
      <xdr:rowOff>0</xdr:rowOff>
    </xdr:from>
    <xdr:ext cx="194454" cy="255112"/>
    <xdr:sp macro="" textlink="">
      <xdr:nvSpPr>
        <xdr:cNvPr id="204" name="BlokTextu 203">
          <a:extLst>
            <a:ext uri="{FF2B5EF4-FFF2-40B4-BE49-F238E27FC236}">
              <a16:creationId xmlns:a16="http://schemas.microsoft.com/office/drawing/2014/main" id="{00000000-0008-0000-0100-0000CC000000}"/>
            </a:ext>
          </a:extLst>
        </xdr:cNvPr>
        <xdr:cNvSpPr txBox="1"/>
      </xdr:nvSpPr>
      <xdr:spPr>
        <a:xfrm>
          <a:off x="950203" y="1169670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1</xdr:col>
      <xdr:colOff>0</xdr:colOff>
      <xdr:row>30</xdr:row>
      <xdr:rowOff>0</xdr:rowOff>
    </xdr:from>
    <xdr:to>
      <xdr:col>1</xdr:col>
      <xdr:colOff>95250</xdr:colOff>
      <xdr:row>30</xdr:row>
      <xdr:rowOff>9525</xdr:rowOff>
    </xdr:to>
    <xdr:pic>
      <xdr:nvPicPr>
        <xdr:cNvPr id="205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10506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1521703</xdr:colOff>
      <xdr:row>30</xdr:row>
      <xdr:rowOff>0</xdr:rowOff>
    </xdr:from>
    <xdr:ext cx="194454" cy="255112"/>
    <xdr:sp macro="" textlink="">
      <xdr:nvSpPr>
        <xdr:cNvPr id="206" name="BlokTextu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SpPr txBox="1"/>
      </xdr:nvSpPr>
      <xdr:spPr>
        <a:xfrm>
          <a:off x="3483853" y="160591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207" name="BlokTextu 206">
          <a:extLst>
            <a:ext uri="{FF2B5EF4-FFF2-40B4-BE49-F238E27FC236}">
              <a16:creationId xmlns:a16="http://schemas.microsoft.com/office/drawing/2014/main" id="{00000000-0008-0000-0100-0000CF000000}"/>
            </a:ext>
          </a:extLst>
        </xdr:cNvPr>
        <xdr:cNvSpPr txBox="1"/>
      </xdr:nvSpPr>
      <xdr:spPr>
        <a:xfrm>
          <a:off x="3483853" y="200025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08" name="BlokTextu 207">
          <a:extLst>
            <a:ext uri="{FF2B5EF4-FFF2-40B4-BE49-F238E27FC236}">
              <a16:creationId xmlns:a16="http://schemas.microsoft.com/office/drawing/2014/main" id="{00000000-0008-0000-0100-0000D0000000}"/>
            </a:ext>
          </a:extLst>
        </xdr:cNvPr>
        <xdr:cNvSpPr txBox="1"/>
      </xdr:nvSpPr>
      <xdr:spPr>
        <a:xfrm>
          <a:off x="950203" y="185737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09" name="BlokTextu 208">
          <a:extLst>
            <a:ext uri="{FF2B5EF4-FFF2-40B4-BE49-F238E27FC236}">
              <a16:creationId xmlns:a16="http://schemas.microsoft.com/office/drawing/2014/main" id="{00000000-0008-0000-0100-0000D1000000}"/>
            </a:ext>
          </a:extLst>
        </xdr:cNvPr>
        <xdr:cNvSpPr txBox="1"/>
      </xdr:nvSpPr>
      <xdr:spPr>
        <a:xfrm>
          <a:off x="950203" y="185737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10" name="BlokTextu 209">
          <a:extLst>
            <a:ext uri="{FF2B5EF4-FFF2-40B4-BE49-F238E27FC236}">
              <a16:creationId xmlns:a16="http://schemas.microsoft.com/office/drawing/2014/main" id="{00000000-0008-0000-0100-0000D2000000}"/>
            </a:ext>
          </a:extLst>
        </xdr:cNvPr>
        <xdr:cNvSpPr txBox="1"/>
      </xdr:nvSpPr>
      <xdr:spPr>
        <a:xfrm>
          <a:off x="950203" y="185737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211" name="BlokTextu 210">
          <a:extLst>
            <a:ext uri="{FF2B5EF4-FFF2-40B4-BE49-F238E27FC236}">
              <a16:creationId xmlns:a16="http://schemas.microsoft.com/office/drawing/2014/main" id="{00000000-0008-0000-0100-0000D3000000}"/>
            </a:ext>
          </a:extLst>
        </xdr:cNvPr>
        <xdr:cNvSpPr txBox="1"/>
      </xdr:nvSpPr>
      <xdr:spPr>
        <a:xfrm>
          <a:off x="3483853" y="200025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212" name="BlokTextu 211">
          <a:extLst>
            <a:ext uri="{FF2B5EF4-FFF2-40B4-BE49-F238E27FC236}">
              <a16:creationId xmlns:a16="http://schemas.microsoft.com/office/drawing/2014/main" id="{00000000-0008-0000-0100-0000D4000000}"/>
            </a:ext>
          </a:extLst>
        </xdr:cNvPr>
        <xdr:cNvSpPr txBox="1"/>
      </xdr:nvSpPr>
      <xdr:spPr>
        <a:xfrm>
          <a:off x="3483853" y="200025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213" name="BlokTextu 212">
          <a:extLst>
            <a:ext uri="{FF2B5EF4-FFF2-40B4-BE49-F238E27FC236}">
              <a16:creationId xmlns:a16="http://schemas.microsoft.com/office/drawing/2014/main" id="{00000000-0008-0000-0100-0000D5000000}"/>
            </a:ext>
          </a:extLst>
        </xdr:cNvPr>
        <xdr:cNvSpPr txBox="1"/>
      </xdr:nvSpPr>
      <xdr:spPr>
        <a:xfrm>
          <a:off x="3483853" y="200025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214" name="BlokTextu 213">
          <a:extLst>
            <a:ext uri="{FF2B5EF4-FFF2-40B4-BE49-F238E27FC236}">
              <a16:creationId xmlns:a16="http://schemas.microsoft.com/office/drawing/2014/main" id="{00000000-0008-0000-0100-0000D6000000}"/>
            </a:ext>
          </a:extLst>
        </xdr:cNvPr>
        <xdr:cNvSpPr txBox="1"/>
      </xdr:nvSpPr>
      <xdr:spPr>
        <a:xfrm>
          <a:off x="3483853" y="200025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215" name="BlokTextu 214">
          <a:extLst>
            <a:ext uri="{FF2B5EF4-FFF2-40B4-BE49-F238E27FC236}">
              <a16:creationId xmlns:a16="http://schemas.microsoft.com/office/drawing/2014/main" id="{00000000-0008-0000-0100-0000D7000000}"/>
            </a:ext>
          </a:extLst>
        </xdr:cNvPr>
        <xdr:cNvSpPr txBox="1"/>
      </xdr:nvSpPr>
      <xdr:spPr>
        <a:xfrm>
          <a:off x="3483853" y="200025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216" name="BlokTextu 215">
          <a:extLst>
            <a:ext uri="{FF2B5EF4-FFF2-40B4-BE49-F238E27FC236}">
              <a16:creationId xmlns:a16="http://schemas.microsoft.com/office/drawing/2014/main" id="{00000000-0008-0000-0100-0000D8000000}"/>
            </a:ext>
          </a:extLst>
        </xdr:cNvPr>
        <xdr:cNvSpPr txBox="1"/>
      </xdr:nvSpPr>
      <xdr:spPr>
        <a:xfrm>
          <a:off x="3483853" y="200025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217" name="BlokTextu 216">
          <a:extLst>
            <a:ext uri="{FF2B5EF4-FFF2-40B4-BE49-F238E27FC236}">
              <a16:creationId xmlns:a16="http://schemas.microsoft.com/office/drawing/2014/main" id="{00000000-0008-0000-0100-0000D9000000}"/>
            </a:ext>
          </a:extLst>
        </xdr:cNvPr>
        <xdr:cNvSpPr txBox="1"/>
      </xdr:nvSpPr>
      <xdr:spPr>
        <a:xfrm>
          <a:off x="3483853" y="200025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218" name="BlokTextu 217">
          <a:extLst>
            <a:ext uri="{FF2B5EF4-FFF2-40B4-BE49-F238E27FC236}">
              <a16:creationId xmlns:a16="http://schemas.microsoft.com/office/drawing/2014/main" id="{00000000-0008-0000-0100-0000DA000000}"/>
            </a:ext>
          </a:extLst>
        </xdr:cNvPr>
        <xdr:cNvSpPr txBox="1"/>
      </xdr:nvSpPr>
      <xdr:spPr>
        <a:xfrm>
          <a:off x="3483853" y="200025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788"/>
    <xdr:sp macro="" textlink="">
      <xdr:nvSpPr>
        <xdr:cNvPr id="219" name="BlokTextu 218">
          <a:extLst>
            <a:ext uri="{FF2B5EF4-FFF2-40B4-BE49-F238E27FC236}">
              <a16:creationId xmlns:a16="http://schemas.microsoft.com/office/drawing/2014/main" id="{00000000-0008-0000-0100-0000DB000000}"/>
            </a:ext>
          </a:extLst>
        </xdr:cNvPr>
        <xdr:cNvSpPr txBox="1"/>
      </xdr:nvSpPr>
      <xdr:spPr>
        <a:xfrm>
          <a:off x="3483853" y="20002500"/>
          <a:ext cx="194454" cy="2557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20" name="BlokTextu 219">
          <a:extLst>
            <a:ext uri="{FF2B5EF4-FFF2-40B4-BE49-F238E27FC236}">
              <a16:creationId xmlns:a16="http://schemas.microsoft.com/office/drawing/2014/main" id="{00000000-0008-0000-0100-0000DC000000}"/>
            </a:ext>
          </a:extLst>
        </xdr:cNvPr>
        <xdr:cNvSpPr txBox="1"/>
      </xdr:nvSpPr>
      <xdr:spPr>
        <a:xfrm>
          <a:off x="950203" y="172307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112"/>
    <xdr:sp macro="" textlink="">
      <xdr:nvSpPr>
        <xdr:cNvPr id="221" name="BlokTextu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SpPr txBox="1"/>
      </xdr:nvSpPr>
      <xdr:spPr>
        <a:xfrm>
          <a:off x="3483853" y="160591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112"/>
    <xdr:sp macro="" textlink="">
      <xdr:nvSpPr>
        <xdr:cNvPr id="222" name="BlokTextu 221">
          <a:extLst>
            <a:ext uri="{FF2B5EF4-FFF2-40B4-BE49-F238E27FC236}">
              <a16:creationId xmlns:a16="http://schemas.microsoft.com/office/drawing/2014/main" id="{00000000-0008-0000-0100-0000DE000000}"/>
            </a:ext>
          </a:extLst>
        </xdr:cNvPr>
        <xdr:cNvSpPr txBox="1"/>
      </xdr:nvSpPr>
      <xdr:spPr>
        <a:xfrm>
          <a:off x="3483853" y="160591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1</xdr:col>
      <xdr:colOff>1521703</xdr:colOff>
      <xdr:row>30</xdr:row>
      <xdr:rowOff>0</xdr:rowOff>
    </xdr:from>
    <xdr:ext cx="194454" cy="255112"/>
    <xdr:sp macro="" textlink="">
      <xdr:nvSpPr>
        <xdr:cNvPr id="223" name="BlokTextu 222">
          <a:extLst>
            <a:ext uri="{FF2B5EF4-FFF2-40B4-BE49-F238E27FC236}">
              <a16:creationId xmlns:a16="http://schemas.microsoft.com/office/drawing/2014/main" id="{00000000-0008-0000-0100-0000DF000000}"/>
            </a:ext>
          </a:extLst>
        </xdr:cNvPr>
        <xdr:cNvSpPr txBox="1"/>
      </xdr:nvSpPr>
      <xdr:spPr>
        <a:xfrm>
          <a:off x="3483853" y="160591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24" name="BlokTextu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SpPr txBox="1"/>
      </xdr:nvSpPr>
      <xdr:spPr>
        <a:xfrm>
          <a:off x="950203" y="172307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25" name="BlokTextu 224">
          <a:extLst>
            <a:ext uri="{FF2B5EF4-FFF2-40B4-BE49-F238E27FC236}">
              <a16:creationId xmlns:a16="http://schemas.microsoft.com/office/drawing/2014/main" id="{00000000-0008-0000-0100-0000E1000000}"/>
            </a:ext>
          </a:extLst>
        </xdr:cNvPr>
        <xdr:cNvSpPr txBox="1"/>
      </xdr:nvSpPr>
      <xdr:spPr>
        <a:xfrm>
          <a:off x="950203" y="172307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26" name="BlokTextu 225">
          <a:extLst>
            <a:ext uri="{FF2B5EF4-FFF2-40B4-BE49-F238E27FC236}">
              <a16:creationId xmlns:a16="http://schemas.microsoft.com/office/drawing/2014/main" id="{00000000-0008-0000-0100-0000E2000000}"/>
            </a:ext>
          </a:extLst>
        </xdr:cNvPr>
        <xdr:cNvSpPr txBox="1"/>
      </xdr:nvSpPr>
      <xdr:spPr>
        <a:xfrm>
          <a:off x="950203" y="172307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27" name="BlokTextu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SpPr txBox="1"/>
      </xdr:nvSpPr>
      <xdr:spPr>
        <a:xfrm>
          <a:off x="950203" y="172307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28" name="BlokTextu 227">
          <a:extLst>
            <a:ext uri="{FF2B5EF4-FFF2-40B4-BE49-F238E27FC236}">
              <a16:creationId xmlns:a16="http://schemas.microsoft.com/office/drawing/2014/main" id="{00000000-0008-0000-0100-0000E4000000}"/>
            </a:ext>
          </a:extLst>
        </xdr:cNvPr>
        <xdr:cNvSpPr txBox="1"/>
      </xdr:nvSpPr>
      <xdr:spPr>
        <a:xfrm>
          <a:off x="950203" y="172307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29" name="BlokTextu 228">
          <a:extLst>
            <a:ext uri="{FF2B5EF4-FFF2-40B4-BE49-F238E27FC236}">
              <a16:creationId xmlns:a16="http://schemas.microsoft.com/office/drawing/2014/main" id="{00000000-0008-0000-0100-0000E5000000}"/>
            </a:ext>
          </a:extLst>
        </xdr:cNvPr>
        <xdr:cNvSpPr txBox="1"/>
      </xdr:nvSpPr>
      <xdr:spPr>
        <a:xfrm>
          <a:off x="950203" y="172307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30" name="BlokTextu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SpPr txBox="1"/>
      </xdr:nvSpPr>
      <xdr:spPr>
        <a:xfrm>
          <a:off x="950203" y="172307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31" name="BlokTextu 230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SpPr txBox="1"/>
      </xdr:nvSpPr>
      <xdr:spPr>
        <a:xfrm>
          <a:off x="950203" y="172307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32" name="BlokTextu 231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SpPr txBox="1"/>
      </xdr:nvSpPr>
      <xdr:spPr>
        <a:xfrm>
          <a:off x="950203" y="17230725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33" name="BlokTextu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SpPr txBox="1"/>
      </xdr:nvSpPr>
      <xdr:spPr>
        <a:xfrm>
          <a:off x="950203" y="196786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34" name="BlokTextu 233">
          <a:extLst>
            <a:ext uri="{FF2B5EF4-FFF2-40B4-BE49-F238E27FC236}">
              <a16:creationId xmlns:a16="http://schemas.microsoft.com/office/drawing/2014/main" id="{00000000-0008-0000-0100-0000EA000000}"/>
            </a:ext>
          </a:extLst>
        </xdr:cNvPr>
        <xdr:cNvSpPr txBox="1"/>
      </xdr:nvSpPr>
      <xdr:spPr>
        <a:xfrm>
          <a:off x="950203" y="196786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35" name="BlokTextu 234">
          <a:extLst>
            <a:ext uri="{FF2B5EF4-FFF2-40B4-BE49-F238E27FC236}">
              <a16:creationId xmlns:a16="http://schemas.microsoft.com/office/drawing/2014/main" id="{00000000-0008-0000-0100-0000EB000000}"/>
            </a:ext>
          </a:extLst>
        </xdr:cNvPr>
        <xdr:cNvSpPr txBox="1"/>
      </xdr:nvSpPr>
      <xdr:spPr>
        <a:xfrm>
          <a:off x="950203" y="196786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36" name="BlokTextu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SpPr txBox="1"/>
      </xdr:nvSpPr>
      <xdr:spPr>
        <a:xfrm>
          <a:off x="950203" y="191071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37" name="BlokTextu 236">
          <a:extLst>
            <a:ext uri="{FF2B5EF4-FFF2-40B4-BE49-F238E27FC236}">
              <a16:creationId xmlns:a16="http://schemas.microsoft.com/office/drawing/2014/main" id="{00000000-0008-0000-0100-0000ED000000}"/>
            </a:ext>
          </a:extLst>
        </xdr:cNvPr>
        <xdr:cNvSpPr txBox="1"/>
      </xdr:nvSpPr>
      <xdr:spPr>
        <a:xfrm>
          <a:off x="950203" y="191071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38" name="BlokTextu 237">
          <a:extLst>
            <a:ext uri="{FF2B5EF4-FFF2-40B4-BE49-F238E27FC236}">
              <a16:creationId xmlns:a16="http://schemas.microsoft.com/office/drawing/2014/main" id="{00000000-0008-0000-0100-0000EE000000}"/>
            </a:ext>
          </a:extLst>
        </xdr:cNvPr>
        <xdr:cNvSpPr txBox="1"/>
      </xdr:nvSpPr>
      <xdr:spPr>
        <a:xfrm>
          <a:off x="950203" y="191071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39" name="BlokTextu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SpPr txBox="1"/>
      </xdr:nvSpPr>
      <xdr:spPr>
        <a:xfrm>
          <a:off x="950203" y="196786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40" name="BlokTextu 239">
          <a:extLst>
            <a:ext uri="{FF2B5EF4-FFF2-40B4-BE49-F238E27FC236}">
              <a16:creationId xmlns:a16="http://schemas.microsoft.com/office/drawing/2014/main" id="{00000000-0008-0000-0100-0000F0000000}"/>
            </a:ext>
          </a:extLst>
        </xdr:cNvPr>
        <xdr:cNvSpPr txBox="1"/>
      </xdr:nvSpPr>
      <xdr:spPr>
        <a:xfrm>
          <a:off x="950203" y="196786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30</xdr:row>
      <xdr:rowOff>0</xdr:rowOff>
    </xdr:from>
    <xdr:ext cx="194454" cy="255112"/>
    <xdr:sp macro="" textlink="">
      <xdr:nvSpPr>
        <xdr:cNvPr id="241" name="BlokTextu 240">
          <a:extLst>
            <a:ext uri="{FF2B5EF4-FFF2-40B4-BE49-F238E27FC236}">
              <a16:creationId xmlns:a16="http://schemas.microsoft.com/office/drawing/2014/main" id="{00000000-0008-0000-0100-0000F1000000}"/>
            </a:ext>
          </a:extLst>
        </xdr:cNvPr>
        <xdr:cNvSpPr txBox="1"/>
      </xdr:nvSpPr>
      <xdr:spPr>
        <a:xfrm>
          <a:off x="950203" y="19678650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twoCellAnchor editAs="oneCell">
    <xdr:from>
      <xdr:col>1</xdr:col>
      <xdr:colOff>0</xdr:colOff>
      <xdr:row>30</xdr:row>
      <xdr:rowOff>0</xdr:rowOff>
    </xdr:from>
    <xdr:to>
      <xdr:col>1</xdr:col>
      <xdr:colOff>95250</xdr:colOff>
      <xdr:row>30</xdr:row>
      <xdr:rowOff>9525</xdr:rowOff>
    </xdr:to>
    <xdr:pic>
      <xdr:nvPicPr>
        <xdr:cNvPr id="242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33575" y="114966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95250</xdr:colOff>
      <xdr:row>30</xdr:row>
      <xdr:rowOff>9525</xdr:rowOff>
    </xdr:to>
    <xdr:pic>
      <xdr:nvPicPr>
        <xdr:cNvPr id="243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33575" y="1165860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0</xdr:colOff>
      <xdr:row>33</xdr:row>
      <xdr:rowOff>0</xdr:rowOff>
    </xdr:from>
    <xdr:ext cx="0" cy="0"/>
    <xdr:pic>
      <xdr:nvPicPr>
        <xdr:cNvPr id="256" name="Obrázek 19" descr="BM 3804 m.jpg">
          <a:extLst>
            <a:ext uri="{FF2B5EF4-FFF2-40B4-BE49-F238E27FC236}">
              <a16:creationId xmlns:a16="http://schemas.microsoft.com/office/drawing/2014/main" id="{00000000-0008-0000-0100-00000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790584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0</xdr:colOff>
      <xdr:row>33</xdr:row>
      <xdr:rowOff>0</xdr:rowOff>
    </xdr:from>
    <xdr:ext cx="0" cy="0"/>
    <xdr:pic>
      <xdr:nvPicPr>
        <xdr:cNvPr id="257" name="Obrázek 19" descr="BM 3804 m.jpg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790584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0</xdr:colOff>
      <xdr:row>33</xdr:row>
      <xdr:rowOff>0</xdr:rowOff>
    </xdr:from>
    <xdr:ext cx="0" cy="0"/>
    <xdr:pic>
      <xdr:nvPicPr>
        <xdr:cNvPr id="258" name="Obrázek 19" descr="BM 3804 m.jpg">
          <a:extLst>
            <a:ext uri="{FF2B5EF4-FFF2-40B4-BE49-F238E27FC236}">
              <a16:creationId xmlns:a16="http://schemas.microsoft.com/office/drawing/2014/main" id="{00000000-0008-0000-0100-00000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790584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0</xdr:colOff>
      <xdr:row>33</xdr:row>
      <xdr:rowOff>0</xdr:rowOff>
    </xdr:from>
    <xdr:ext cx="0" cy="0"/>
    <xdr:pic>
      <xdr:nvPicPr>
        <xdr:cNvPr id="259" name="Obrázek 19" descr="BM 3804 m.jpg">
          <a:extLst>
            <a:ext uri="{FF2B5EF4-FFF2-40B4-BE49-F238E27FC236}">
              <a16:creationId xmlns:a16="http://schemas.microsoft.com/office/drawing/2014/main" id="{00000000-0008-0000-0100-00000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790584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0</xdr:colOff>
      <xdr:row>33</xdr:row>
      <xdr:rowOff>0</xdr:rowOff>
    </xdr:from>
    <xdr:ext cx="0" cy="0"/>
    <xdr:pic>
      <xdr:nvPicPr>
        <xdr:cNvPr id="260" name="Obrázek 19" descr="BM 3804 m.jpg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790584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0</xdr:colOff>
      <xdr:row>33</xdr:row>
      <xdr:rowOff>0</xdr:rowOff>
    </xdr:from>
    <xdr:ext cx="0" cy="0"/>
    <xdr:pic>
      <xdr:nvPicPr>
        <xdr:cNvPr id="261" name="Obrázek 19" descr="BM 3804 m.jpg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790584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85725</xdr:colOff>
      <xdr:row>33</xdr:row>
      <xdr:rowOff>0</xdr:rowOff>
    </xdr:from>
    <xdr:ext cx="228600" cy="0"/>
    <xdr:pic>
      <xdr:nvPicPr>
        <xdr:cNvPr id="290" name="Picture 33" descr="EN 54-24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08248" y="15014864"/>
          <a:ext cx="228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38100</xdr:colOff>
      <xdr:row>33</xdr:row>
      <xdr:rowOff>0</xdr:rowOff>
    </xdr:from>
    <xdr:ext cx="266700" cy="0"/>
    <xdr:pic>
      <xdr:nvPicPr>
        <xdr:cNvPr id="291" name="Picture 150" descr="EN 54-24">
          <a:extLst>
            <a:ext uri="{FF2B5EF4-FFF2-40B4-BE49-F238E27FC236}">
              <a16:creationId xmlns:a16="http://schemas.microsoft.com/office/drawing/2014/main" id="{00000000-0008-0000-01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7060623" y="15014864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38100</xdr:colOff>
      <xdr:row>33</xdr:row>
      <xdr:rowOff>0</xdr:rowOff>
    </xdr:from>
    <xdr:ext cx="266700" cy="0"/>
    <xdr:pic>
      <xdr:nvPicPr>
        <xdr:cNvPr id="292" name="Picture 150" descr="EN 54-24">
          <a:extLst>
            <a:ext uri="{FF2B5EF4-FFF2-40B4-BE49-F238E27FC236}">
              <a16:creationId xmlns:a16="http://schemas.microsoft.com/office/drawing/2014/main" id="{00000000-0008-0000-01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7060623" y="15014864"/>
          <a:ext cx="266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57150</xdr:colOff>
      <xdr:row>33</xdr:row>
      <xdr:rowOff>0</xdr:rowOff>
    </xdr:from>
    <xdr:ext cx="247650" cy="0"/>
    <xdr:pic>
      <xdr:nvPicPr>
        <xdr:cNvPr id="293" name="Picture 158" descr="EN 54-24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7079673" y="15014864"/>
          <a:ext cx="2476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161925</xdr:colOff>
      <xdr:row>33</xdr:row>
      <xdr:rowOff>0</xdr:rowOff>
    </xdr:from>
    <xdr:ext cx="171450" cy="0"/>
    <xdr:pic>
      <xdr:nvPicPr>
        <xdr:cNvPr id="294" name="Picture 150" descr="EN 54-24">
          <a:extLst>
            <a:ext uri="{FF2B5EF4-FFF2-40B4-BE49-F238E27FC236}">
              <a16:creationId xmlns:a16="http://schemas.microsoft.com/office/drawing/2014/main" id="{00000000-0008-0000-01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7184448" y="15014864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447675</xdr:colOff>
      <xdr:row>33</xdr:row>
      <xdr:rowOff>0</xdr:rowOff>
    </xdr:from>
    <xdr:ext cx="0" cy="0"/>
    <xdr:pic>
      <xdr:nvPicPr>
        <xdr:cNvPr id="295" name="Obrázek 19" descr="BM 3804 m.jpg">
          <a:extLst>
            <a:ext uri="{FF2B5EF4-FFF2-40B4-BE49-F238E27FC236}">
              <a16:creationId xmlns:a16="http://schemas.microsoft.com/office/drawing/2014/main" id="{00000000-0008-0000-0100-00002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470198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447675</xdr:colOff>
      <xdr:row>33</xdr:row>
      <xdr:rowOff>0</xdr:rowOff>
    </xdr:from>
    <xdr:ext cx="0" cy="0"/>
    <xdr:pic>
      <xdr:nvPicPr>
        <xdr:cNvPr id="296" name="Obrázek 19" descr="BM 3804 m.jpg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470198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447675</xdr:colOff>
      <xdr:row>33</xdr:row>
      <xdr:rowOff>0</xdr:rowOff>
    </xdr:from>
    <xdr:ext cx="0" cy="0"/>
    <xdr:pic>
      <xdr:nvPicPr>
        <xdr:cNvPr id="297" name="Obrázek 19" descr="BM 3804 m.jpg">
          <a:extLst>
            <a:ext uri="{FF2B5EF4-FFF2-40B4-BE49-F238E27FC236}">
              <a16:creationId xmlns:a16="http://schemas.microsoft.com/office/drawing/2014/main" id="{00000000-0008-0000-0100-00002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470198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447675</xdr:colOff>
      <xdr:row>33</xdr:row>
      <xdr:rowOff>0</xdr:rowOff>
    </xdr:from>
    <xdr:ext cx="0" cy="0"/>
    <xdr:pic>
      <xdr:nvPicPr>
        <xdr:cNvPr id="298" name="Obrázek 19" descr="BM 3804 m.jpg">
          <a:extLst>
            <a:ext uri="{FF2B5EF4-FFF2-40B4-BE49-F238E27FC236}">
              <a16:creationId xmlns:a16="http://schemas.microsoft.com/office/drawing/2014/main" id="{00000000-0008-0000-0100-00002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470198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447675</xdr:colOff>
      <xdr:row>33</xdr:row>
      <xdr:rowOff>0</xdr:rowOff>
    </xdr:from>
    <xdr:ext cx="0" cy="0"/>
    <xdr:pic>
      <xdr:nvPicPr>
        <xdr:cNvPr id="299" name="Obrázek 19" descr="BM 3804 m.jpg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470198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447675</xdr:colOff>
      <xdr:row>33</xdr:row>
      <xdr:rowOff>0</xdr:rowOff>
    </xdr:from>
    <xdr:ext cx="0" cy="0"/>
    <xdr:pic>
      <xdr:nvPicPr>
        <xdr:cNvPr id="300" name="Obrázek 19" descr="BM 3804 m.jpg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470198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447675</xdr:colOff>
      <xdr:row>33</xdr:row>
      <xdr:rowOff>0</xdr:rowOff>
    </xdr:from>
    <xdr:ext cx="0" cy="0"/>
    <xdr:pic>
      <xdr:nvPicPr>
        <xdr:cNvPr id="301" name="Obrázek 19" descr="BM 3804 m.jpg">
          <a:extLst>
            <a:ext uri="{FF2B5EF4-FFF2-40B4-BE49-F238E27FC236}">
              <a16:creationId xmlns:a16="http://schemas.microsoft.com/office/drawing/2014/main" id="{00000000-0008-0000-0100-00002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812107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447675</xdr:colOff>
      <xdr:row>33</xdr:row>
      <xdr:rowOff>0</xdr:rowOff>
    </xdr:from>
    <xdr:ext cx="0" cy="0"/>
    <xdr:pic>
      <xdr:nvPicPr>
        <xdr:cNvPr id="302" name="Obrázek 19" descr="BM 3804 m.jpg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812107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447675</xdr:colOff>
      <xdr:row>33</xdr:row>
      <xdr:rowOff>0</xdr:rowOff>
    </xdr:from>
    <xdr:ext cx="0" cy="0"/>
    <xdr:pic>
      <xdr:nvPicPr>
        <xdr:cNvPr id="303" name="Obrázek 19" descr="BM 3804 m.jpg">
          <a:extLst>
            <a:ext uri="{FF2B5EF4-FFF2-40B4-BE49-F238E27FC236}">
              <a16:creationId xmlns:a16="http://schemas.microsoft.com/office/drawing/2014/main" id="{00000000-0008-0000-0100-00002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812107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447675</xdr:colOff>
      <xdr:row>33</xdr:row>
      <xdr:rowOff>0</xdr:rowOff>
    </xdr:from>
    <xdr:ext cx="0" cy="0"/>
    <xdr:pic>
      <xdr:nvPicPr>
        <xdr:cNvPr id="304" name="Obrázek 19" descr="BM 3804 m.jpg">
          <a:extLst>
            <a:ext uri="{FF2B5EF4-FFF2-40B4-BE49-F238E27FC236}">
              <a16:creationId xmlns:a16="http://schemas.microsoft.com/office/drawing/2014/main" id="{00000000-0008-0000-0100-00003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812107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447675</xdr:colOff>
      <xdr:row>33</xdr:row>
      <xdr:rowOff>0</xdr:rowOff>
    </xdr:from>
    <xdr:ext cx="0" cy="0"/>
    <xdr:pic>
      <xdr:nvPicPr>
        <xdr:cNvPr id="305" name="Obrázek 19" descr="BM 3804 m.jpg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812107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447675</xdr:colOff>
      <xdr:row>33</xdr:row>
      <xdr:rowOff>0</xdr:rowOff>
    </xdr:from>
    <xdr:ext cx="0" cy="0"/>
    <xdr:pic>
      <xdr:nvPicPr>
        <xdr:cNvPr id="306" name="Obrázek 19" descr="BM 3804 m.jpg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812107" y="15014864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1</xdr:col>
      <xdr:colOff>0</xdr:colOff>
      <xdr:row>33</xdr:row>
      <xdr:rowOff>0</xdr:rowOff>
    </xdr:from>
    <xdr:to>
      <xdr:col>1</xdr:col>
      <xdr:colOff>95250</xdr:colOff>
      <xdr:row>33</xdr:row>
      <xdr:rowOff>9525</xdr:rowOff>
    </xdr:to>
    <xdr:pic>
      <xdr:nvPicPr>
        <xdr:cNvPr id="267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33475" y="266700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95250</xdr:colOff>
      <xdr:row>33</xdr:row>
      <xdr:rowOff>9525</xdr:rowOff>
    </xdr:to>
    <xdr:pic>
      <xdr:nvPicPr>
        <xdr:cNvPr id="268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407193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95250</xdr:colOff>
      <xdr:row>33</xdr:row>
      <xdr:rowOff>9525</xdr:rowOff>
    </xdr:to>
    <xdr:pic>
      <xdr:nvPicPr>
        <xdr:cNvPr id="269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407193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1333500</xdr:colOff>
      <xdr:row>29</xdr:row>
      <xdr:rowOff>0</xdr:rowOff>
    </xdr:from>
    <xdr:ext cx="88611" cy="9525"/>
    <xdr:pic>
      <xdr:nvPicPr>
        <xdr:cNvPr id="244" name="Picture 1" descr="http://www.krugelexim.sk/img/blank.gif">
          <a:extLst>
            <a:ext uri="{FF2B5EF4-FFF2-40B4-BE49-F238E27FC236}">
              <a16:creationId xmlns:a16="http://schemas.microsoft.com/office/drawing/2014/main" id="{92CED42D-19F5-472F-9536-00F255023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23975" y="14962909"/>
          <a:ext cx="8861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245" name="BlokTextu 244">
          <a:extLst>
            <a:ext uri="{FF2B5EF4-FFF2-40B4-BE49-F238E27FC236}">
              <a16:creationId xmlns:a16="http://schemas.microsoft.com/office/drawing/2014/main" id="{ECE35D7F-38D7-4906-9D5D-FCA8BFBCA190}"/>
            </a:ext>
          </a:extLst>
        </xdr:cNvPr>
        <xdr:cNvSpPr txBox="1"/>
      </xdr:nvSpPr>
      <xdr:spPr>
        <a:xfrm>
          <a:off x="80732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246" name="BlokTextu 245">
          <a:extLst>
            <a:ext uri="{FF2B5EF4-FFF2-40B4-BE49-F238E27FC236}">
              <a16:creationId xmlns:a16="http://schemas.microsoft.com/office/drawing/2014/main" id="{1FAE6465-797F-48F4-B9AB-579FD97712A0}"/>
            </a:ext>
          </a:extLst>
        </xdr:cNvPr>
        <xdr:cNvSpPr txBox="1"/>
      </xdr:nvSpPr>
      <xdr:spPr>
        <a:xfrm>
          <a:off x="80732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247" name="BlokTextu 246">
          <a:extLst>
            <a:ext uri="{FF2B5EF4-FFF2-40B4-BE49-F238E27FC236}">
              <a16:creationId xmlns:a16="http://schemas.microsoft.com/office/drawing/2014/main" id="{202639B5-EC19-4092-87E6-5147000D5FCB}"/>
            </a:ext>
          </a:extLst>
        </xdr:cNvPr>
        <xdr:cNvSpPr txBox="1"/>
      </xdr:nvSpPr>
      <xdr:spPr>
        <a:xfrm>
          <a:off x="80732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248" name="BlokTextu 247">
          <a:extLst>
            <a:ext uri="{FF2B5EF4-FFF2-40B4-BE49-F238E27FC236}">
              <a16:creationId xmlns:a16="http://schemas.microsoft.com/office/drawing/2014/main" id="{D96F5C84-775E-4469-A6D4-26AF9448D34E}"/>
            </a:ext>
          </a:extLst>
        </xdr:cNvPr>
        <xdr:cNvSpPr txBox="1"/>
      </xdr:nvSpPr>
      <xdr:spPr>
        <a:xfrm>
          <a:off x="80732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249" name="BlokTextu 248">
          <a:extLst>
            <a:ext uri="{FF2B5EF4-FFF2-40B4-BE49-F238E27FC236}">
              <a16:creationId xmlns:a16="http://schemas.microsoft.com/office/drawing/2014/main" id="{AF40E05B-8E20-4F34-AC6D-F24738C7FFF6}"/>
            </a:ext>
          </a:extLst>
        </xdr:cNvPr>
        <xdr:cNvSpPr txBox="1"/>
      </xdr:nvSpPr>
      <xdr:spPr>
        <a:xfrm>
          <a:off x="80732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250" name="BlokTextu 249">
          <a:extLst>
            <a:ext uri="{FF2B5EF4-FFF2-40B4-BE49-F238E27FC236}">
              <a16:creationId xmlns:a16="http://schemas.microsoft.com/office/drawing/2014/main" id="{580C9ED6-C4E8-47C5-AA28-6C2DB9ECC294}"/>
            </a:ext>
          </a:extLst>
        </xdr:cNvPr>
        <xdr:cNvSpPr txBox="1"/>
      </xdr:nvSpPr>
      <xdr:spPr>
        <a:xfrm>
          <a:off x="80732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251" name="BlokTextu 250">
          <a:extLst>
            <a:ext uri="{FF2B5EF4-FFF2-40B4-BE49-F238E27FC236}">
              <a16:creationId xmlns:a16="http://schemas.microsoft.com/office/drawing/2014/main" id="{552BBD9E-EF84-4CAD-9F1B-E50805373146}"/>
            </a:ext>
          </a:extLst>
        </xdr:cNvPr>
        <xdr:cNvSpPr txBox="1"/>
      </xdr:nvSpPr>
      <xdr:spPr>
        <a:xfrm>
          <a:off x="80732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252" name="BlokTextu 251">
          <a:extLst>
            <a:ext uri="{FF2B5EF4-FFF2-40B4-BE49-F238E27FC236}">
              <a16:creationId xmlns:a16="http://schemas.microsoft.com/office/drawing/2014/main" id="{69E3C66A-5AF4-4123-8F2E-961A99F67431}"/>
            </a:ext>
          </a:extLst>
        </xdr:cNvPr>
        <xdr:cNvSpPr txBox="1"/>
      </xdr:nvSpPr>
      <xdr:spPr>
        <a:xfrm>
          <a:off x="80732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253" name="BlokTextu 252">
          <a:extLst>
            <a:ext uri="{FF2B5EF4-FFF2-40B4-BE49-F238E27FC236}">
              <a16:creationId xmlns:a16="http://schemas.microsoft.com/office/drawing/2014/main" id="{E50EEDFF-6B6C-4710-A15A-2052EF7C542C}"/>
            </a:ext>
          </a:extLst>
        </xdr:cNvPr>
        <xdr:cNvSpPr txBox="1"/>
      </xdr:nvSpPr>
      <xdr:spPr>
        <a:xfrm>
          <a:off x="80732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254" name="BlokTextu 253">
          <a:extLst>
            <a:ext uri="{FF2B5EF4-FFF2-40B4-BE49-F238E27FC236}">
              <a16:creationId xmlns:a16="http://schemas.microsoft.com/office/drawing/2014/main" id="{FD9050E8-4208-4966-AA56-C24039B122E5}"/>
            </a:ext>
          </a:extLst>
        </xdr:cNvPr>
        <xdr:cNvSpPr txBox="1"/>
      </xdr:nvSpPr>
      <xdr:spPr>
        <a:xfrm>
          <a:off x="80732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255" name="BlokTextu 254">
          <a:extLst>
            <a:ext uri="{FF2B5EF4-FFF2-40B4-BE49-F238E27FC236}">
              <a16:creationId xmlns:a16="http://schemas.microsoft.com/office/drawing/2014/main" id="{E03D1D2A-331D-4892-96EF-2DDC8FD5E19A}"/>
            </a:ext>
          </a:extLst>
        </xdr:cNvPr>
        <xdr:cNvSpPr txBox="1"/>
      </xdr:nvSpPr>
      <xdr:spPr>
        <a:xfrm>
          <a:off x="80732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262" name="BlokTextu 261">
          <a:extLst>
            <a:ext uri="{FF2B5EF4-FFF2-40B4-BE49-F238E27FC236}">
              <a16:creationId xmlns:a16="http://schemas.microsoft.com/office/drawing/2014/main" id="{3C1F7561-6476-4D41-8B8A-B8812FBC5044}"/>
            </a:ext>
          </a:extLst>
        </xdr:cNvPr>
        <xdr:cNvSpPr txBox="1"/>
      </xdr:nvSpPr>
      <xdr:spPr>
        <a:xfrm>
          <a:off x="80732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263" name="BlokTextu 262">
          <a:extLst>
            <a:ext uri="{FF2B5EF4-FFF2-40B4-BE49-F238E27FC236}">
              <a16:creationId xmlns:a16="http://schemas.microsoft.com/office/drawing/2014/main" id="{EF4B2E77-65A6-404C-B1FB-4541609A1890}"/>
            </a:ext>
          </a:extLst>
        </xdr:cNvPr>
        <xdr:cNvSpPr txBox="1"/>
      </xdr:nvSpPr>
      <xdr:spPr>
        <a:xfrm>
          <a:off x="80732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264" name="BlokTextu 263">
          <a:extLst>
            <a:ext uri="{FF2B5EF4-FFF2-40B4-BE49-F238E27FC236}">
              <a16:creationId xmlns:a16="http://schemas.microsoft.com/office/drawing/2014/main" id="{55617F33-9AA4-42AB-8B27-B610599F9653}"/>
            </a:ext>
          </a:extLst>
        </xdr:cNvPr>
        <xdr:cNvSpPr txBox="1"/>
      </xdr:nvSpPr>
      <xdr:spPr>
        <a:xfrm>
          <a:off x="80732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265" name="BlokTextu 264">
          <a:extLst>
            <a:ext uri="{FF2B5EF4-FFF2-40B4-BE49-F238E27FC236}">
              <a16:creationId xmlns:a16="http://schemas.microsoft.com/office/drawing/2014/main" id="{D92C9D61-A505-4CC9-818A-7743E02770CE}"/>
            </a:ext>
          </a:extLst>
        </xdr:cNvPr>
        <xdr:cNvSpPr txBox="1"/>
      </xdr:nvSpPr>
      <xdr:spPr>
        <a:xfrm>
          <a:off x="80732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266" name="BlokTextu 265">
          <a:extLst>
            <a:ext uri="{FF2B5EF4-FFF2-40B4-BE49-F238E27FC236}">
              <a16:creationId xmlns:a16="http://schemas.microsoft.com/office/drawing/2014/main" id="{F0893391-9020-42B1-8554-7B2F65DA2F51}"/>
            </a:ext>
          </a:extLst>
        </xdr:cNvPr>
        <xdr:cNvSpPr txBox="1"/>
      </xdr:nvSpPr>
      <xdr:spPr>
        <a:xfrm>
          <a:off x="80732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270" name="BlokTextu 269">
          <a:extLst>
            <a:ext uri="{FF2B5EF4-FFF2-40B4-BE49-F238E27FC236}">
              <a16:creationId xmlns:a16="http://schemas.microsoft.com/office/drawing/2014/main" id="{3B7E7103-0829-46C7-B589-7489F1359B97}"/>
            </a:ext>
          </a:extLst>
        </xdr:cNvPr>
        <xdr:cNvSpPr txBox="1"/>
      </xdr:nvSpPr>
      <xdr:spPr>
        <a:xfrm>
          <a:off x="807328" y="14962909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271" name="BlokTextu 270">
          <a:extLst>
            <a:ext uri="{FF2B5EF4-FFF2-40B4-BE49-F238E27FC236}">
              <a16:creationId xmlns:a16="http://schemas.microsoft.com/office/drawing/2014/main" id="{EC9D150C-61B5-46B0-9661-FB5BA5B8D029}"/>
            </a:ext>
          </a:extLst>
        </xdr:cNvPr>
        <xdr:cNvSpPr txBox="1"/>
      </xdr:nvSpPr>
      <xdr:spPr>
        <a:xfrm>
          <a:off x="807328" y="14962909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272" name="BlokTextu 271">
          <a:extLst>
            <a:ext uri="{FF2B5EF4-FFF2-40B4-BE49-F238E27FC236}">
              <a16:creationId xmlns:a16="http://schemas.microsoft.com/office/drawing/2014/main" id="{63570493-39A4-4354-A972-AE9A6E965122}"/>
            </a:ext>
          </a:extLst>
        </xdr:cNvPr>
        <xdr:cNvSpPr txBox="1"/>
      </xdr:nvSpPr>
      <xdr:spPr>
        <a:xfrm>
          <a:off x="807328" y="14962909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273" name="BlokTextu 272">
          <a:extLst>
            <a:ext uri="{FF2B5EF4-FFF2-40B4-BE49-F238E27FC236}">
              <a16:creationId xmlns:a16="http://schemas.microsoft.com/office/drawing/2014/main" id="{7FCA8CA0-89AA-4F80-91D0-9E887FD2E586}"/>
            </a:ext>
          </a:extLst>
        </xdr:cNvPr>
        <xdr:cNvSpPr txBox="1"/>
      </xdr:nvSpPr>
      <xdr:spPr>
        <a:xfrm>
          <a:off x="807328" y="14962909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274" name="BlokTextu 273">
          <a:extLst>
            <a:ext uri="{FF2B5EF4-FFF2-40B4-BE49-F238E27FC236}">
              <a16:creationId xmlns:a16="http://schemas.microsoft.com/office/drawing/2014/main" id="{20B05583-2AFF-47C7-AC49-EF1D5920238B}"/>
            </a:ext>
          </a:extLst>
        </xdr:cNvPr>
        <xdr:cNvSpPr txBox="1"/>
      </xdr:nvSpPr>
      <xdr:spPr>
        <a:xfrm>
          <a:off x="807328" y="14962909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275" name="BlokTextu 274">
          <a:extLst>
            <a:ext uri="{FF2B5EF4-FFF2-40B4-BE49-F238E27FC236}">
              <a16:creationId xmlns:a16="http://schemas.microsoft.com/office/drawing/2014/main" id="{3C3A6191-AEC5-44FB-A799-DDE434F35568}"/>
            </a:ext>
          </a:extLst>
        </xdr:cNvPr>
        <xdr:cNvSpPr txBox="1"/>
      </xdr:nvSpPr>
      <xdr:spPr>
        <a:xfrm>
          <a:off x="807328" y="14962909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276" name="BlokTextu 275">
          <a:extLst>
            <a:ext uri="{FF2B5EF4-FFF2-40B4-BE49-F238E27FC236}">
              <a16:creationId xmlns:a16="http://schemas.microsoft.com/office/drawing/2014/main" id="{18EB6963-CD1C-45EC-8D86-87335305E86A}"/>
            </a:ext>
          </a:extLst>
        </xdr:cNvPr>
        <xdr:cNvSpPr txBox="1"/>
      </xdr:nvSpPr>
      <xdr:spPr>
        <a:xfrm>
          <a:off x="807328" y="14962909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277" name="BlokTextu 276">
          <a:extLst>
            <a:ext uri="{FF2B5EF4-FFF2-40B4-BE49-F238E27FC236}">
              <a16:creationId xmlns:a16="http://schemas.microsoft.com/office/drawing/2014/main" id="{1FC5B039-12B2-45A0-9F94-E0D5FFA18615}"/>
            </a:ext>
          </a:extLst>
        </xdr:cNvPr>
        <xdr:cNvSpPr txBox="1"/>
      </xdr:nvSpPr>
      <xdr:spPr>
        <a:xfrm>
          <a:off x="807328" y="14962909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278" name="BlokTextu 277">
          <a:extLst>
            <a:ext uri="{FF2B5EF4-FFF2-40B4-BE49-F238E27FC236}">
              <a16:creationId xmlns:a16="http://schemas.microsoft.com/office/drawing/2014/main" id="{546E3D74-E3D3-4526-A7B6-F2CC4CD11AD1}"/>
            </a:ext>
          </a:extLst>
        </xdr:cNvPr>
        <xdr:cNvSpPr txBox="1"/>
      </xdr:nvSpPr>
      <xdr:spPr>
        <a:xfrm>
          <a:off x="807328" y="14962909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279" name="BlokTextu 278">
          <a:extLst>
            <a:ext uri="{FF2B5EF4-FFF2-40B4-BE49-F238E27FC236}">
              <a16:creationId xmlns:a16="http://schemas.microsoft.com/office/drawing/2014/main" id="{27D8BADA-9B86-4FF5-AEA3-D53A7E291CE6}"/>
            </a:ext>
          </a:extLst>
        </xdr:cNvPr>
        <xdr:cNvSpPr txBox="1"/>
      </xdr:nvSpPr>
      <xdr:spPr>
        <a:xfrm>
          <a:off x="807328" y="14962909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280" name="BlokTextu 279">
          <a:extLst>
            <a:ext uri="{FF2B5EF4-FFF2-40B4-BE49-F238E27FC236}">
              <a16:creationId xmlns:a16="http://schemas.microsoft.com/office/drawing/2014/main" id="{DF99E677-EA00-419A-B7BB-9C662488CD0D}"/>
            </a:ext>
          </a:extLst>
        </xdr:cNvPr>
        <xdr:cNvSpPr txBox="1"/>
      </xdr:nvSpPr>
      <xdr:spPr>
        <a:xfrm>
          <a:off x="807328" y="14962909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281" name="BlokTextu 280">
          <a:extLst>
            <a:ext uri="{FF2B5EF4-FFF2-40B4-BE49-F238E27FC236}">
              <a16:creationId xmlns:a16="http://schemas.microsoft.com/office/drawing/2014/main" id="{4F35B2FA-76F2-4895-89EE-63830CAEB1CD}"/>
            </a:ext>
          </a:extLst>
        </xdr:cNvPr>
        <xdr:cNvSpPr txBox="1"/>
      </xdr:nvSpPr>
      <xdr:spPr>
        <a:xfrm>
          <a:off x="807328" y="14962909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282" name="BlokTextu 281">
          <a:extLst>
            <a:ext uri="{FF2B5EF4-FFF2-40B4-BE49-F238E27FC236}">
              <a16:creationId xmlns:a16="http://schemas.microsoft.com/office/drawing/2014/main" id="{FE7E8077-6E84-4E13-B670-B7D08456584C}"/>
            </a:ext>
          </a:extLst>
        </xdr:cNvPr>
        <xdr:cNvSpPr txBox="1"/>
      </xdr:nvSpPr>
      <xdr:spPr>
        <a:xfrm>
          <a:off x="807328" y="14962909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283" name="BlokTextu 282">
          <a:extLst>
            <a:ext uri="{FF2B5EF4-FFF2-40B4-BE49-F238E27FC236}">
              <a16:creationId xmlns:a16="http://schemas.microsoft.com/office/drawing/2014/main" id="{CEB94E30-8F05-4BE8-AEB5-2208048658C2}"/>
            </a:ext>
          </a:extLst>
        </xdr:cNvPr>
        <xdr:cNvSpPr txBox="1"/>
      </xdr:nvSpPr>
      <xdr:spPr>
        <a:xfrm>
          <a:off x="807328" y="14962909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284" name="BlokTextu 283">
          <a:extLst>
            <a:ext uri="{FF2B5EF4-FFF2-40B4-BE49-F238E27FC236}">
              <a16:creationId xmlns:a16="http://schemas.microsoft.com/office/drawing/2014/main" id="{51019B5A-5019-42A7-859F-FFCCE9814FBE}"/>
            </a:ext>
          </a:extLst>
        </xdr:cNvPr>
        <xdr:cNvSpPr txBox="1"/>
      </xdr:nvSpPr>
      <xdr:spPr>
        <a:xfrm>
          <a:off x="807328" y="14962909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285" name="BlokTextu 284">
          <a:extLst>
            <a:ext uri="{FF2B5EF4-FFF2-40B4-BE49-F238E27FC236}">
              <a16:creationId xmlns:a16="http://schemas.microsoft.com/office/drawing/2014/main" id="{99F0F582-2DE5-4A0A-A8B4-966653AA083F}"/>
            </a:ext>
          </a:extLst>
        </xdr:cNvPr>
        <xdr:cNvSpPr txBox="1"/>
      </xdr:nvSpPr>
      <xdr:spPr>
        <a:xfrm>
          <a:off x="807328" y="14962909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286" name="BlokTextu 285">
          <a:extLst>
            <a:ext uri="{FF2B5EF4-FFF2-40B4-BE49-F238E27FC236}">
              <a16:creationId xmlns:a16="http://schemas.microsoft.com/office/drawing/2014/main" id="{5CC3E23A-7467-4DFA-9EB2-F0E37470630F}"/>
            </a:ext>
          </a:extLst>
        </xdr:cNvPr>
        <xdr:cNvSpPr txBox="1"/>
      </xdr:nvSpPr>
      <xdr:spPr>
        <a:xfrm>
          <a:off x="132167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287" name="BlokTextu 286">
          <a:extLst>
            <a:ext uri="{FF2B5EF4-FFF2-40B4-BE49-F238E27FC236}">
              <a16:creationId xmlns:a16="http://schemas.microsoft.com/office/drawing/2014/main" id="{171ACD30-6805-4E1B-A539-3164655DEDC8}"/>
            </a:ext>
          </a:extLst>
        </xdr:cNvPr>
        <xdr:cNvSpPr txBox="1"/>
      </xdr:nvSpPr>
      <xdr:spPr>
        <a:xfrm>
          <a:off x="132167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288" name="BlokTextu 287">
          <a:extLst>
            <a:ext uri="{FF2B5EF4-FFF2-40B4-BE49-F238E27FC236}">
              <a16:creationId xmlns:a16="http://schemas.microsoft.com/office/drawing/2014/main" id="{F147364F-A089-41F9-8289-47B0A66D3F43}"/>
            </a:ext>
          </a:extLst>
        </xdr:cNvPr>
        <xdr:cNvSpPr txBox="1"/>
      </xdr:nvSpPr>
      <xdr:spPr>
        <a:xfrm>
          <a:off x="132167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289" name="BlokTextu 288">
          <a:extLst>
            <a:ext uri="{FF2B5EF4-FFF2-40B4-BE49-F238E27FC236}">
              <a16:creationId xmlns:a16="http://schemas.microsoft.com/office/drawing/2014/main" id="{E09D2E87-46C1-42CC-BE8F-C46BBBEB80BF}"/>
            </a:ext>
          </a:extLst>
        </xdr:cNvPr>
        <xdr:cNvSpPr txBox="1"/>
      </xdr:nvSpPr>
      <xdr:spPr>
        <a:xfrm>
          <a:off x="132167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07" name="BlokTextu 306">
          <a:extLst>
            <a:ext uri="{FF2B5EF4-FFF2-40B4-BE49-F238E27FC236}">
              <a16:creationId xmlns:a16="http://schemas.microsoft.com/office/drawing/2014/main" id="{13FDF14C-4F59-4988-96E6-6DC03194B3B7}"/>
            </a:ext>
          </a:extLst>
        </xdr:cNvPr>
        <xdr:cNvSpPr txBox="1"/>
      </xdr:nvSpPr>
      <xdr:spPr>
        <a:xfrm>
          <a:off x="132167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08" name="BlokTextu 307">
          <a:extLst>
            <a:ext uri="{FF2B5EF4-FFF2-40B4-BE49-F238E27FC236}">
              <a16:creationId xmlns:a16="http://schemas.microsoft.com/office/drawing/2014/main" id="{C910F7EE-FEE3-4896-9FAA-30310F6AEC6B}"/>
            </a:ext>
          </a:extLst>
        </xdr:cNvPr>
        <xdr:cNvSpPr txBox="1"/>
      </xdr:nvSpPr>
      <xdr:spPr>
        <a:xfrm>
          <a:off x="132167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09" name="BlokTextu 308">
          <a:extLst>
            <a:ext uri="{FF2B5EF4-FFF2-40B4-BE49-F238E27FC236}">
              <a16:creationId xmlns:a16="http://schemas.microsoft.com/office/drawing/2014/main" id="{ED7ED40E-DE24-4143-81A9-E3BCA9A9D397}"/>
            </a:ext>
          </a:extLst>
        </xdr:cNvPr>
        <xdr:cNvSpPr txBox="1"/>
      </xdr:nvSpPr>
      <xdr:spPr>
        <a:xfrm>
          <a:off x="132167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10" name="BlokTextu 309">
          <a:extLst>
            <a:ext uri="{FF2B5EF4-FFF2-40B4-BE49-F238E27FC236}">
              <a16:creationId xmlns:a16="http://schemas.microsoft.com/office/drawing/2014/main" id="{FDE036CB-F1B1-4E90-987E-8BF319507B80}"/>
            </a:ext>
          </a:extLst>
        </xdr:cNvPr>
        <xdr:cNvSpPr txBox="1"/>
      </xdr:nvSpPr>
      <xdr:spPr>
        <a:xfrm>
          <a:off x="132167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11" name="BlokTextu 310">
          <a:extLst>
            <a:ext uri="{FF2B5EF4-FFF2-40B4-BE49-F238E27FC236}">
              <a16:creationId xmlns:a16="http://schemas.microsoft.com/office/drawing/2014/main" id="{121A63A2-DB9D-442E-9454-0BADFC33C1FE}"/>
            </a:ext>
          </a:extLst>
        </xdr:cNvPr>
        <xdr:cNvSpPr txBox="1"/>
      </xdr:nvSpPr>
      <xdr:spPr>
        <a:xfrm>
          <a:off x="132167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12" name="BlokTextu 311">
          <a:extLst>
            <a:ext uri="{FF2B5EF4-FFF2-40B4-BE49-F238E27FC236}">
              <a16:creationId xmlns:a16="http://schemas.microsoft.com/office/drawing/2014/main" id="{3334918B-195B-4DCA-85E6-51573698AE80}"/>
            </a:ext>
          </a:extLst>
        </xdr:cNvPr>
        <xdr:cNvSpPr txBox="1"/>
      </xdr:nvSpPr>
      <xdr:spPr>
        <a:xfrm>
          <a:off x="132167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13" name="BlokTextu 312">
          <a:extLst>
            <a:ext uri="{FF2B5EF4-FFF2-40B4-BE49-F238E27FC236}">
              <a16:creationId xmlns:a16="http://schemas.microsoft.com/office/drawing/2014/main" id="{1031A136-3400-4B68-B1E2-3A10745876C2}"/>
            </a:ext>
          </a:extLst>
        </xdr:cNvPr>
        <xdr:cNvSpPr txBox="1"/>
      </xdr:nvSpPr>
      <xdr:spPr>
        <a:xfrm>
          <a:off x="132167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14" name="BlokTextu 313">
          <a:extLst>
            <a:ext uri="{FF2B5EF4-FFF2-40B4-BE49-F238E27FC236}">
              <a16:creationId xmlns:a16="http://schemas.microsoft.com/office/drawing/2014/main" id="{6DEA57FA-BD66-4187-A13F-E59A56B11A0F}"/>
            </a:ext>
          </a:extLst>
        </xdr:cNvPr>
        <xdr:cNvSpPr txBox="1"/>
      </xdr:nvSpPr>
      <xdr:spPr>
        <a:xfrm>
          <a:off x="132167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15" name="BlokTextu 314">
          <a:extLst>
            <a:ext uri="{FF2B5EF4-FFF2-40B4-BE49-F238E27FC236}">
              <a16:creationId xmlns:a16="http://schemas.microsoft.com/office/drawing/2014/main" id="{4395C8FF-E084-490B-9C9E-8CFCE6698F49}"/>
            </a:ext>
          </a:extLst>
        </xdr:cNvPr>
        <xdr:cNvSpPr txBox="1"/>
      </xdr:nvSpPr>
      <xdr:spPr>
        <a:xfrm>
          <a:off x="132167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16" name="BlokTextu 315">
          <a:extLst>
            <a:ext uri="{FF2B5EF4-FFF2-40B4-BE49-F238E27FC236}">
              <a16:creationId xmlns:a16="http://schemas.microsoft.com/office/drawing/2014/main" id="{E7E75443-589E-40BC-8456-E8316B5362E4}"/>
            </a:ext>
          </a:extLst>
        </xdr:cNvPr>
        <xdr:cNvSpPr txBox="1"/>
      </xdr:nvSpPr>
      <xdr:spPr>
        <a:xfrm>
          <a:off x="132167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17" name="BlokTextu 316">
          <a:extLst>
            <a:ext uri="{FF2B5EF4-FFF2-40B4-BE49-F238E27FC236}">
              <a16:creationId xmlns:a16="http://schemas.microsoft.com/office/drawing/2014/main" id="{DBF996A8-39D6-4385-A2CF-05E95B464945}"/>
            </a:ext>
          </a:extLst>
        </xdr:cNvPr>
        <xdr:cNvSpPr txBox="1"/>
      </xdr:nvSpPr>
      <xdr:spPr>
        <a:xfrm>
          <a:off x="132167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18" name="BlokTextu 317">
          <a:extLst>
            <a:ext uri="{FF2B5EF4-FFF2-40B4-BE49-F238E27FC236}">
              <a16:creationId xmlns:a16="http://schemas.microsoft.com/office/drawing/2014/main" id="{08305B39-DB65-4D4E-8DA9-A546CA044AE8}"/>
            </a:ext>
          </a:extLst>
        </xdr:cNvPr>
        <xdr:cNvSpPr txBox="1"/>
      </xdr:nvSpPr>
      <xdr:spPr>
        <a:xfrm>
          <a:off x="1321678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19" name="BlokTextu 318">
          <a:extLst>
            <a:ext uri="{FF2B5EF4-FFF2-40B4-BE49-F238E27FC236}">
              <a16:creationId xmlns:a16="http://schemas.microsoft.com/office/drawing/2014/main" id="{EF533549-45F3-4C8A-BE59-A9BCBC1F2A32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20" name="BlokTextu 319">
          <a:extLst>
            <a:ext uri="{FF2B5EF4-FFF2-40B4-BE49-F238E27FC236}">
              <a16:creationId xmlns:a16="http://schemas.microsoft.com/office/drawing/2014/main" id="{8D5768FC-D1D1-4328-A490-8251CEEDDF9C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21" name="BlokTextu 320">
          <a:extLst>
            <a:ext uri="{FF2B5EF4-FFF2-40B4-BE49-F238E27FC236}">
              <a16:creationId xmlns:a16="http://schemas.microsoft.com/office/drawing/2014/main" id="{5E9013A7-6D17-4DCC-936F-9ACFFFFD58B7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22" name="BlokTextu 321">
          <a:extLst>
            <a:ext uri="{FF2B5EF4-FFF2-40B4-BE49-F238E27FC236}">
              <a16:creationId xmlns:a16="http://schemas.microsoft.com/office/drawing/2014/main" id="{B4258883-8F50-47F7-89F3-72775B0F5A2D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23" name="BlokTextu 322">
          <a:extLst>
            <a:ext uri="{FF2B5EF4-FFF2-40B4-BE49-F238E27FC236}">
              <a16:creationId xmlns:a16="http://schemas.microsoft.com/office/drawing/2014/main" id="{97A27112-BD7E-4038-9FBA-B2386C2D0B76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24" name="BlokTextu 323">
          <a:extLst>
            <a:ext uri="{FF2B5EF4-FFF2-40B4-BE49-F238E27FC236}">
              <a16:creationId xmlns:a16="http://schemas.microsoft.com/office/drawing/2014/main" id="{3D456CAB-B9F6-494F-A004-4631CC414BB0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25" name="BlokTextu 324">
          <a:extLst>
            <a:ext uri="{FF2B5EF4-FFF2-40B4-BE49-F238E27FC236}">
              <a16:creationId xmlns:a16="http://schemas.microsoft.com/office/drawing/2014/main" id="{DD7DD95D-8CD1-43B6-B3A3-45C98E695DA8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26" name="BlokTextu 325">
          <a:extLst>
            <a:ext uri="{FF2B5EF4-FFF2-40B4-BE49-F238E27FC236}">
              <a16:creationId xmlns:a16="http://schemas.microsoft.com/office/drawing/2014/main" id="{47B3ADF8-0DCD-45BE-8413-0F0B239896A3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27" name="BlokTextu 326">
          <a:extLst>
            <a:ext uri="{FF2B5EF4-FFF2-40B4-BE49-F238E27FC236}">
              <a16:creationId xmlns:a16="http://schemas.microsoft.com/office/drawing/2014/main" id="{9CE68F1E-B265-413F-831B-954198E54D0A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28" name="BlokTextu 327">
          <a:extLst>
            <a:ext uri="{FF2B5EF4-FFF2-40B4-BE49-F238E27FC236}">
              <a16:creationId xmlns:a16="http://schemas.microsoft.com/office/drawing/2014/main" id="{4600EC0B-8B7C-42BA-A5EF-CA9DEA889806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29" name="BlokTextu 328">
          <a:extLst>
            <a:ext uri="{FF2B5EF4-FFF2-40B4-BE49-F238E27FC236}">
              <a16:creationId xmlns:a16="http://schemas.microsoft.com/office/drawing/2014/main" id="{CCFED807-CC8C-41A7-A6B0-F0C490420FBA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30" name="BlokTextu 329">
          <a:extLst>
            <a:ext uri="{FF2B5EF4-FFF2-40B4-BE49-F238E27FC236}">
              <a16:creationId xmlns:a16="http://schemas.microsoft.com/office/drawing/2014/main" id="{38F9B4E8-AFE2-46FF-A6F8-1FB879C59196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31" name="BlokTextu 330">
          <a:extLst>
            <a:ext uri="{FF2B5EF4-FFF2-40B4-BE49-F238E27FC236}">
              <a16:creationId xmlns:a16="http://schemas.microsoft.com/office/drawing/2014/main" id="{D54BFF75-B338-4552-9055-622AE5E17B9A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32" name="BlokTextu 331">
          <a:extLst>
            <a:ext uri="{FF2B5EF4-FFF2-40B4-BE49-F238E27FC236}">
              <a16:creationId xmlns:a16="http://schemas.microsoft.com/office/drawing/2014/main" id="{21035765-B2E0-4B7A-BAFE-962441E8B2A9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33" name="BlokTextu 332">
          <a:extLst>
            <a:ext uri="{FF2B5EF4-FFF2-40B4-BE49-F238E27FC236}">
              <a16:creationId xmlns:a16="http://schemas.microsoft.com/office/drawing/2014/main" id="{FCE645F1-2B0E-4707-B274-3C709AD9D59A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34" name="BlokTextu 333">
          <a:extLst>
            <a:ext uri="{FF2B5EF4-FFF2-40B4-BE49-F238E27FC236}">
              <a16:creationId xmlns:a16="http://schemas.microsoft.com/office/drawing/2014/main" id="{2C85AE48-3492-4C4E-93B8-45E09B3D7FCD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35" name="BlokTextu 334">
          <a:extLst>
            <a:ext uri="{FF2B5EF4-FFF2-40B4-BE49-F238E27FC236}">
              <a16:creationId xmlns:a16="http://schemas.microsoft.com/office/drawing/2014/main" id="{F6ED068F-E745-4E81-9161-D8FB31EF28DA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36" name="BlokTextu 335">
          <a:extLst>
            <a:ext uri="{FF2B5EF4-FFF2-40B4-BE49-F238E27FC236}">
              <a16:creationId xmlns:a16="http://schemas.microsoft.com/office/drawing/2014/main" id="{02ADB771-7C4C-4458-BC7A-80E41CC9B60A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37" name="BlokTextu 336">
          <a:extLst>
            <a:ext uri="{FF2B5EF4-FFF2-40B4-BE49-F238E27FC236}">
              <a16:creationId xmlns:a16="http://schemas.microsoft.com/office/drawing/2014/main" id="{89787AA3-5B53-4084-865C-84B00250B228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38" name="BlokTextu 337">
          <a:extLst>
            <a:ext uri="{FF2B5EF4-FFF2-40B4-BE49-F238E27FC236}">
              <a16:creationId xmlns:a16="http://schemas.microsoft.com/office/drawing/2014/main" id="{1D2C99D4-BAD9-4181-88B7-4D167C3B39CD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39" name="BlokTextu 338">
          <a:extLst>
            <a:ext uri="{FF2B5EF4-FFF2-40B4-BE49-F238E27FC236}">
              <a16:creationId xmlns:a16="http://schemas.microsoft.com/office/drawing/2014/main" id="{AD937DB0-CE34-4FF4-9A8E-81CE7EB311F9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40" name="BlokTextu 339">
          <a:extLst>
            <a:ext uri="{FF2B5EF4-FFF2-40B4-BE49-F238E27FC236}">
              <a16:creationId xmlns:a16="http://schemas.microsoft.com/office/drawing/2014/main" id="{303865B3-EF68-48A5-A015-7A96B90CB439}"/>
            </a:ext>
          </a:extLst>
        </xdr:cNvPr>
        <xdr:cNvSpPr txBox="1"/>
      </xdr:nvSpPr>
      <xdr:spPr>
        <a:xfrm>
          <a:off x="950203" y="14962909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1333500</xdr:colOff>
      <xdr:row>29</xdr:row>
      <xdr:rowOff>0</xdr:rowOff>
    </xdr:from>
    <xdr:ext cx="88611" cy="9525"/>
    <xdr:pic>
      <xdr:nvPicPr>
        <xdr:cNvPr id="341" name="Picture 1" descr="http://www.krugelexim.sk/img/blank.gif">
          <a:extLst>
            <a:ext uri="{FF2B5EF4-FFF2-40B4-BE49-F238E27FC236}">
              <a16:creationId xmlns:a16="http://schemas.microsoft.com/office/drawing/2014/main" id="{C968C74F-6F32-4D1B-B6D9-90C14BA4D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23975" y="16253114"/>
          <a:ext cx="8861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342" name="BlokTextu 341">
          <a:extLst>
            <a:ext uri="{FF2B5EF4-FFF2-40B4-BE49-F238E27FC236}">
              <a16:creationId xmlns:a16="http://schemas.microsoft.com/office/drawing/2014/main" id="{82A8EBE3-6408-48D3-AC72-E5CF254E0455}"/>
            </a:ext>
          </a:extLst>
        </xdr:cNvPr>
        <xdr:cNvSpPr txBox="1"/>
      </xdr:nvSpPr>
      <xdr:spPr>
        <a:xfrm>
          <a:off x="80732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343" name="BlokTextu 342">
          <a:extLst>
            <a:ext uri="{FF2B5EF4-FFF2-40B4-BE49-F238E27FC236}">
              <a16:creationId xmlns:a16="http://schemas.microsoft.com/office/drawing/2014/main" id="{2AC28262-95FD-4FE8-A98B-B36B69D6221B}"/>
            </a:ext>
          </a:extLst>
        </xdr:cNvPr>
        <xdr:cNvSpPr txBox="1"/>
      </xdr:nvSpPr>
      <xdr:spPr>
        <a:xfrm>
          <a:off x="80732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344" name="BlokTextu 343">
          <a:extLst>
            <a:ext uri="{FF2B5EF4-FFF2-40B4-BE49-F238E27FC236}">
              <a16:creationId xmlns:a16="http://schemas.microsoft.com/office/drawing/2014/main" id="{8C2CFCB6-E71F-4397-B18A-7A2150F51823}"/>
            </a:ext>
          </a:extLst>
        </xdr:cNvPr>
        <xdr:cNvSpPr txBox="1"/>
      </xdr:nvSpPr>
      <xdr:spPr>
        <a:xfrm>
          <a:off x="80732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345" name="BlokTextu 344">
          <a:extLst>
            <a:ext uri="{FF2B5EF4-FFF2-40B4-BE49-F238E27FC236}">
              <a16:creationId xmlns:a16="http://schemas.microsoft.com/office/drawing/2014/main" id="{20F30F26-0FFE-4E5D-BF5D-4E30216A6DB0}"/>
            </a:ext>
          </a:extLst>
        </xdr:cNvPr>
        <xdr:cNvSpPr txBox="1"/>
      </xdr:nvSpPr>
      <xdr:spPr>
        <a:xfrm>
          <a:off x="80732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346" name="BlokTextu 345">
          <a:extLst>
            <a:ext uri="{FF2B5EF4-FFF2-40B4-BE49-F238E27FC236}">
              <a16:creationId xmlns:a16="http://schemas.microsoft.com/office/drawing/2014/main" id="{E011CED8-55D6-43F1-96E6-ED50A95DE169}"/>
            </a:ext>
          </a:extLst>
        </xdr:cNvPr>
        <xdr:cNvSpPr txBox="1"/>
      </xdr:nvSpPr>
      <xdr:spPr>
        <a:xfrm>
          <a:off x="80732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347" name="BlokTextu 346">
          <a:extLst>
            <a:ext uri="{FF2B5EF4-FFF2-40B4-BE49-F238E27FC236}">
              <a16:creationId xmlns:a16="http://schemas.microsoft.com/office/drawing/2014/main" id="{5255DEF2-E1B0-4CC6-A38F-5CF6759CDE32}"/>
            </a:ext>
          </a:extLst>
        </xdr:cNvPr>
        <xdr:cNvSpPr txBox="1"/>
      </xdr:nvSpPr>
      <xdr:spPr>
        <a:xfrm>
          <a:off x="80732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348" name="BlokTextu 347">
          <a:extLst>
            <a:ext uri="{FF2B5EF4-FFF2-40B4-BE49-F238E27FC236}">
              <a16:creationId xmlns:a16="http://schemas.microsoft.com/office/drawing/2014/main" id="{32855C58-597B-4D76-8CBB-2C73C7531B46}"/>
            </a:ext>
          </a:extLst>
        </xdr:cNvPr>
        <xdr:cNvSpPr txBox="1"/>
      </xdr:nvSpPr>
      <xdr:spPr>
        <a:xfrm>
          <a:off x="80732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349" name="BlokTextu 348">
          <a:extLst>
            <a:ext uri="{FF2B5EF4-FFF2-40B4-BE49-F238E27FC236}">
              <a16:creationId xmlns:a16="http://schemas.microsoft.com/office/drawing/2014/main" id="{77E93E53-02C0-4E56-A4FB-4FEDFC892748}"/>
            </a:ext>
          </a:extLst>
        </xdr:cNvPr>
        <xdr:cNvSpPr txBox="1"/>
      </xdr:nvSpPr>
      <xdr:spPr>
        <a:xfrm>
          <a:off x="80732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350" name="BlokTextu 349">
          <a:extLst>
            <a:ext uri="{FF2B5EF4-FFF2-40B4-BE49-F238E27FC236}">
              <a16:creationId xmlns:a16="http://schemas.microsoft.com/office/drawing/2014/main" id="{DB36AC93-C903-4C24-9686-BAAA582CA058}"/>
            </a:ext>
          </a:extLst>
        </xdr:cNvPr>
        <xdr:cNvSpPr txBox="1"/>
      </xdr:nvSpPr>
      <xdr:spPr>
        <a:xfrm>
          <a:off x="80732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351" name="BlokTextu 350">
          <a:extLst>
            <a:ext uri="{FF2B5EF4-FFF2-40B4-BE49-F238E27FC236}">
              <a16:creationId xmlns:a16="http://schemas.microsoft.com/office/drawing/2014/main" id="{7FA222FB-E1FA-4335-9B96-1E8D32EE0267}"/>
            </a:ext>
          </a:extLst>
        </xdr:cNvPr>
        <xdr:cNvSpPr txBox="1"/>
      </xdr:nvSpPr>
      <xdr:spPr>
        <a:xfrm>
          <a:off x="80732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352" name="BlokTextu 351">
          <a:extLst>
            <a:ext uri="{FF2B5EF4-FFF2-40B4-BE49-F238E27FC236}">
              <a16:creationId xmlns:a16="http://schemas.microsoft.com/office/drawing/2014/main" id="{E8FA03C8-4C23-4716-AF03-66FEFA8436F1}"/>
            </a:ext>
          </a:extLst>
        </xdr:cNvPr>
        <xdr:cNvSpPr txBox="1"/>
      </xdr:nvSpPr>
      <xdr:spPr>
        <a:xfrm>
          <a:off x="80732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353" name="BlokTextu 352">
          <a:extLst>
            <a:ext uri="{FF2B5EF4-FFF2-40B4-BE49-F238E27FC236}">
              <a16:creationId xmlns:a16="http://schemas.microsoft.com/office/drawing/2014/main" id="{5D9136F9-7587-42F4-8149-0846D1DB2B74}"/>
            </a:ext>
          </a:extLst>
        </xdr:cNvPr>
        <xdr:cNvSpPr txBox="1"/>
      </xdr:nvSpPr>
      <xdr:spPr>
        <a:xfrm>
          <a:off x="80732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354" name="BlokTextu 353">
          <a:extLst>
            <a:ext uri="{FF2B5EF4-FFF2-40B4-BE49-F238E27FC236}">
              <a16:creationId xmlns:a16="http://schemas.microsoft.com/office/drawing/2014/main" id="{EE3E965C-4077-4071-BC36-725FC9EA8A11}"/>
            </a:ext>
          </a:extLst>
        </xdr:cNvPr>
        <xdr:cNvSpPr txBox="1"/>
      </xdr:nvSpPr>
      <xdr:spPr>
        <a:xfrm>
          <a:off x="80732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355" name="BlokTextu 354">
          <a:extLst>
            <a:ext uri="{FF2B5EF4-FFF2-40B4-BE49-F238E27FC236}">
              <a16:creationId xmlns:a16="http://schemas.microsoft.com/office/drawing/2014/main" id="{8310CFD8-19A4-4D76-A836-272346F55B29}"/>
            </a:ext>
          </a:extLst>
        </xdr:cNvPr>
        <xdr:cNvSpPr txBox="1"/>
      </xdr:nvSpPr>
      <xdr:spPr>
        <a:xfrm>
          <a:off x="80732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356" name="BlokTextu 355">
          <a:extLst>
            <a:ext uri="{FF2B5EF4-FFF2-40B4-BE49-F238E27FC236}">
              <a16:creationId xmlns:a16="http://schemas.microsoft.com/office/drawing/2014/main" id="{595AABAD-D6E3-431B-9568-A2D695405E9B}"/>
            </a:ext>
          </a:extLst>
        </xdr:cNvPr>
        <xdr:cNvSpPr txBox="1"/>
      </xdr:nvSpPr>
      <xdr:spPr>
        <a:xfrm>
          <a:off x="80732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112"/>
    <xdr:sp macro="" textlink="">
      <xdr:nvSpPr>
        <xdr:cNvPr id="357" name="BlokTextu 356">
          <a:extLst>
            <a:ext uri="{FF2B5EF4-FFF2-40B4-BE49-F238E27FC236}">
              <a16:creationId xmlns:a16="http://schemas.microsoft.com/office/drawing/2014/main" id="{85650AF3-DB7E-4B0B-A3D2-FC8B463C5B04}"/>
            </a:ext>
          </a:extLst>
        </xdr:cNvPr>
        <xdr:cNvSpPr txBox="1"/>
      </xdr:nvSpPr>
      <xdr:spPr>
        <a:xfrm>
          <a:off x="80732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358" name="BlokTextu 357">
          <a:extLst>
            <a:ext uri="{FF2B5EF4-FFF2-40B4-BE49-F238E27FC236}">
              <a16:creationId xmlns:a16="http://schemas.microsoft.com/office/drawing/2014/main" id="{50C709BC-9E46-43BA-BBBF-934E743A33FD}"/>
            </a:ext>
          </a:extLst>
        </xdr:cNvPr>
        <xdr:cNvSpPr txBox="1"/>
      </xdr:nvSpPr>
      <xdr:spPr>
        <a:xfrm>
          <a:off x="807328" y="16253114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359" name="BlokTextu 358">
          <a:extLst>
            <a:ext uri="{FF2B5EF4-FFF2-40B4-BE49-F238E27FC236}">
              <a16:creationId xmlns:a16="http://schemas.microsoft.com/office/drawing/2014/main" id="{D41E2D76-97F6-41D8-8B57-E59FC9263F08}"/>
            </a:ext>
          </a:extLst>
        </xdr:cNvPr>
        <xdr:cNvSpPr txBox="1"/>
      </xdr:nvSpPr>
      <xdr:spPr>
        <a:xfrm>
          <a:off x="807328" y="16253114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360" name="BlokTextu 359">
          <a:extLst>
            <a:ext uri="{FF2B5EF4-FFF2-40B4-BE49-F238E27FC236}">
              <a16:creationId xmlns:a16="http://schemas.microsoft.com/office/drawing/2014/main" id="{E9620DDB-CEBD-428C-A75B-8E30BBBA1C89}"/>
            </a:ext>
          </a:extLst>
        </xdr:cNvPr>
        <xdr:cNvSpPr txBox="1"/>
      </xdr:nvSpPr>
      <xdr:spPr>
        <a:xfrm>
          <a:off x="807328" y="16253114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361" name="BlokTextu 360">
          <a:extLst>
            <a:ext uri="{FF2B5EF4-FFF2-40B4-BE49-F238E27FC236}">
              <a16:creationId xmlns:a16="http://schemas.microsoft.com/office/drawing/2014/main" id="{9B46C797-BECB-42B3-A6EF-C68CF148BA63}"/>
            </a:ext>
          </a:extLst>
        </xdr:cNvPr>
        <xdr:cNvSpPr txBox="1"/>
      </xdr:nvSpPr>
      <xdr:spPr>
        <a:xfrm>
          <a:off x="807328" y="16253114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362" name="BlokTextu 361">
          <a:extLst>
            <a:ext uri="{FF2B5EF4-FFF2-40B4-BE49-F238E27FC236}">
              <a16:creationId xmlns:a16="http://schemas.microsoft.com/office/drawing/2014/main" id="{7081D8EC-9B81-48E9-B438-E789915ADF80}"/>
            </a:ext>
          </a:extLst>
        </xdr:cNvPr>
        <xdr:cNvSpPr txBox="1"/>
      </xdr:nvSpPr>
      <xdr:spPr>
        <a:xfrm>
          <a:off x="807328" y="16253114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363" name="BlokTextu 362">
          <a:extLst>
            <a:ext uri="{FF2B5EF4-FFF2-40B4-BE49-F238E27FC236}">
              <a16:creationId xmlns:a16="http://schemas.microsoft.com/office/drawing/2014/main" id="{5AE47F91-0D32-4476-9E51-8F9ED181F63D}"/>
            </a:ext>
          </a:extLst>
        </xdr:cNvPr>
        <xdr:cNvSpPr txBox="1"/>
      </xdr:nvSpPr>
      <xdr:spPr>
        <a:xfrm>
          <a:off x="807328" y="16253114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364" name="BlokTextu 363">
          <a:extLst>
            <a:ext uri="{FF2B5EF4-FFF2-40B4-BE49-F238E27FC236}">
              <a16:creationId xmlns:a16="http://schemas.microsoft.com/office/drawing/2014/main" id="{68F0D710-6664-4FE3-B0FF-C45F13085210}"/>
            </a:ext>
          </a:extLst>
        </xdr:cNvPr>
        <xdr:cNvSpPr txBox="1"/>
      </xdr:nvSpPr>
      <xdr:spPr>
        <a:xfrm>
          <a:off x="807328" y="16253114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365" name="BlokTextu 364">
          <a:extLst>
            <a:ext uri="{FF2B5EF4-FFF2-40B4-BE49-F238E27FC236}">
              <a16:creationId xmlns:a16="http://schemas.microsoft.com/office/drawing/2014/main" id="{5CED84DE-BD09-4932-B4AA-1C38BEC1B751}"/>
            </a:ext>
          </a:extLst>
        </xdr:cNvPr>
        <xdr:cNvSpPr txBox="1"/>
      </xdr:nvSpPr>
      <xdr:spPr>
        <a:xfrm>
          <a:off x="807328" y="16253114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366" name="BlokTextu 365">
          <a:extLst>
            <a:ext uri="{FF2B5EF4-FFF2-40B4-BE49-F238E27FC236}">
              <a16:creationId xmlns:a16="http://schemas.microsoft.com/office/drawing/2014/main" id="{C115022E-5081-4117-82B4-8206040450F0}"/>
            </a:ext>
          </a:extLst>
        </xdr:cNvPr>
        <xdr:cNvSpPr txBox="1"/>
      </xdr:nvSpPr>
      <xdr:spPr>
        <a:xfrm>
          <a:off x="807328" y="16253114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367" name="BlokTextu 366">
          <a:extLst>
            <a:ext uri="{FF2B5EF4-FFF2-40B4-BE49-F238E27FC236}">
              <a16:creationId xmlns:a16="http://schemas.microsoft.com/office/drawing/2014/main" id="{144E2E87-644E-4163-9C0D-47851E7F0781}"/>
            </a:ext>
          </a:extLst>
        </xdr:cNvPr>
        <xdr:cNvSpPr txBox="1"/>
      </xdr:nvSpPr>
      <xdr:spPr>
        <a:xfrm>
          <a:off x="807328" y="16253114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368" name="BlokTextu 367">
          <a:extLst>
            <a:ext uri="{FF2B5EF4-FFF2-40B4-BE49-F238E27FC236}">
              <a16:creationId xmlns:a16="http://schemas.microsoft.com/office/drawing/2014/main" id="{3F13A9AD-6433-44B5-960D-619BEA9160D5}"/>
            </a:ext>
          </a:extLst>
        </xdr:cNvPr>
        <xdr:cNvSpPr txBox="1"/>
      </xdr:nvSpPr>
      <xdr:spPr>
        <a:xfrm>
          <a:off x="807328" y="16253114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369" name="BlokTextu 368">
          <a:extLst>
            <a:ext uri="{FF2B5EF4-FFF2-40B4-BE49-F238E27FC236}">
              <a16:creationId xmlns:a16="http://schemas.microsoft.com/office/drawing/2014/main" id="{622C2BA3-29A6-4CCE-999C-0EB935BD7506}"/>
            </a:ext>
          </a:extLst>
        </xdr:cNvPr>
        <xdr:cNvSpPr txBox="1"/>
      </xdr:nvSpPr>
      <xdr:spPr>
        <a:xfrm>
          <a:off x="807328" y="16253114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370" name="BlokTextu 369">
          <a:extLst>
            <a:ext uri="{FF2B5EF4-FFF2-40B4-BE49-F238E27FC236}">
              <a16:creationId xmlns:a16="http://schemas.microsoft.com/office/drawing/2014/main" id="{2243AC79-35C0-4DF4-ACA5-5BC9185E3BAC}"/>
            </a:ext>
          </a:extLst>
        </xdr:cNvPr>
        <xdr:cNvSpPr txBox="1"/>
      </xdr:nvSpPr>
      <xdr:spPr>
        <a:xfrm>
          <a:off x="807328" y="16253114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371" name="BlokTextu 370">
          <a:extLst>
            <a:ext uri="{FF2B5EF4-FFF2-40B4-BE49-F238E27FC236}">
              <a16:creationId xmlns:a16="http://schemas.microsoft.com/office/drawing/2014/main" id="{00AF8CA6-1333-42A8-937B-D5BC0F0578AC}"/>
            </a:ext>
          </a:extLst>
        </xdr:cNvPr>
        <xdr:cNvSpPr txBox="1"/>
      </xdr:nvSpPr>
      <xdr:spPr>
        <a:xfrm>
          <a:off x="807328" y="16253114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372" name="BlokTextu 371">
          <a:extLst>
            <a:ext uri="{FF2B5EF4-FFF2-40B4-BE49-F238E27FC236}">
              <a16:creationId xmlns:a16="http://schemas.microsoft.com/office/drawing/2014/main" id="{0552FA7D-A4FD-41A5-B295-1EA006F36D2C}"/>
            </a:ext>
          </a:extLst>
        </xdr:cNvPr>
        <xdr:cNvSpPr txBox="1"/>
      </xdr:nvSpPr>
      <xdr:spPr>
        <a:xfrm>
          <a:off x="807328" y="16253114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29</xdr:row>
      <xdr:rowOff>0</xdr:rowOff>
    </xdr:from>
    <xdr:ext cx="194454" cy="255463"/>
    <xdr:sp macro="" textlink="">
      <xdr:nvSpPr>
        <xdr:cNvPr id="373" name="BlokTextu 372">
          <a:extLst>
            <a:ext uri="{FF2B5EF4-FFF2-40B4-BE49-F238E27FC236}">
              <a16:creationId xmlns:a16="http://schemas.microsoft.com/office/drawing/2014/main" id="{4D978CAF-4951-4FDE-A22A-4D175296DE28}"/>
            </a:ext>
          </a:extLst>
        </xdr:cNvPr>
        <xdr:cNvSpPr txBox="1"/>
      </xdr:nvSpPr>
      <xdr:spPr>
        <a:xfrm>
          <a:off x="807328" y="16253114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74" name="BlokTextu 373">
          <a:extLst>
            <a:ext uri="{FF2B5EF4-FFF2-40B4-BE49-F238E27FC236}">
              <a16:creationId xmlns:a16="http://schemas.microsoft.com/office/drawing/2014/main" id="{856272CA-53A8-45C7-9D04-660DCC194723}"/>
            </a:ext>
          </a:extLst>
        </xdr:cNvPr>
        <xdr:cNvSpPr txBox="1"/>
      </xdr:nvSpPr>
      <xdr:spPr>
        <a:xfrm>
          <a:off x="132167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75" name="BlokTextu 374">
          <a:extLst>
            <a:ext uri="{FF2B5EF4-FFF2-40B4-BE49-F238E27FC236}">
              <a16:creationId xmlns:a16="http://schemas.microsoft.com/office/drawing/2014/main" id="{7C06ED8B-A1A0-4F14-AFA5-7CD9C90C1ECC}"/>
            </a:ext>
          </a:extLst>
        </xdr:cNvPr>
        <xdr:cNvSpPr txBox="1"/>
      </xdr:nvSpPr>
      <xdr:spPr>
        <a:xfrm>
          <a:off x="132167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76" name="BlokTextu 375">
          <a:extLst>
            <a:ext uri="{FF2B5EF4-FFF2-40B4-BE49-F238E27FC236}">
              <a16:creationId xmlns:a16="http://schemas.microsoft.com/office/drawing/2014/main" id="{3A50369F-0356-41E3-8CF2-2FB0F422D974}"/>
            </a:ext>
          </a:extLst>
        </xdr:cNvPr>
        <xdr:cNvSpPr txBox="1"/>
      </xdr:nvSpPr>
      <xdr:spPr>
        <a:xfrm>
          <a:off x="132167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77" name="BlokTextu 376">
          <a:extLst>
            <a:ext uri="{FF2B5EF4-FFF2-40B4-BE49-F238E27FC236}">
              <a16:creationId xmlns:a16="http://schemas.microsoft.com/office/drawing/2014/main" id="{CFE5ED2F-D866-4BF8-ADB2-7F474EAF8D45}"/>
            </a:ext>
          </a:extLst>
        </xdr:cNvPr>
        <xdr:cNvSpPr txBox="1"/>
      </xdr:nvSpPr>
      <xdr:spPr>
        <a:xfrm>
          <a:off x="132167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78" name="BlokTextu 377">
          <a:extLst>
            <a:ext uri="{FF2B5EF4-FFF2-40B4-BE49-F238E27FC236}">
              <a16:creationId xmlns:a16="http://schemas.microsoft.com/office/drawing/2014/main" id="{9DE354FC-626E-4775-AFDF-C83197BE519D}"/>
            </a:ext>
          </a:extLst>
        </xdr:cNvPr>
        <xdr:cNvSpPr txBox="1"/>
      </xdr:nvSpPr>
      <xdr:spPr>
        <a:xfrm>
          <a:off x="132167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79" name="BlokTextu 378">
          <a:extLst>
            <a:ext uri="{FF2B5EF4-FFF2-40B4-BE49-F238E27FC236}">
              <a16:creationId xmlns:a16="http://schemas.microsoft.com/office/drawing/2014/main" id="{1CFBA98F-818E-4FA9-B54C-7607307F122E}"/>
            </a:ext>
          </a:extLst>
        </xdr:cNvPr>
        <xdr:cNvSpPr txBox="1"/>
      </xdr:nvSpPr>
      <xdr:spPr>
        <a:xfrm>
          <a:off x="132167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80" name="BlokTextu 379">
          <a:extLst>
            <a:ext uri="{FF2B5EF4-FFF2-40B4-BE49-F238E27FC236}">
              <a16:creationId xmlns:a16="http://schemas.microsoft.com/office/drawing/2014/main" id="{069A1FB7-2133-4881-A8CD-79DDE9C78E6B}"/>
            </a:ext>
          </a:extLst>
        </xdr:cNvPr>
        <xdr:cNvSpPr txBox="1"/>
      </xdr:nvSpPr>
      <xdr:spPr>
        <a:xfrm>
          <a:off x="132167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81" name="BlokTextu 380">
          <a:extLst>
            <a:ext uri="{FF2B5EF4-FFF2-40B4-BE49-F238E27FC236}">
              <a16:creationId xmlns:a16="http://schemas.microsoft.com/office/drawing/2014/main" id="{95A73A2E-8FC3-4316-AABC-21F926CB7E88}"/>
            </a:ext>
          </a:extLst>
        </xdr:cNvPr>
        <xdr:cNvSpPr txBox="1"/>
      </xdr:nvSpPr>
      <xdr:spPr>
        <a:xfrm>
          <a:off x="132167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82" name="BlokTextu 381">
          <a:extLst>
            <a:ext uri="{FF2B5EF4-FFF2-40B4-BE49-F238E27FC236}">
              <a16:creationId xmlns:a16="http://schemas.microsoft.com/office/drawing/2014/main" id="{7EA110CD-6DEF-426F-B9BF-68AD91DBE87A}"/>
            </a:ext>
          </a:extLst>
        </xdr:cNvPr>
        <xdr:cNvSpPr txBox="1"/>
      </xdr:nvSpPr>
      <xdr:spPr>
        <a:xfrm>
          <a:off x="132167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83" name="BlokTextu 382">
          <a:extLst>
            <a:ext uri="{FF2B5EF4-FFF2-40B4-BE49-F238E27FC236}">
              <a16:creationId xmlns:a16="http://schemas.microsoft.com/office/drawing/2014/main" id="{8772FFBB-05D1-4F32-ADE1-6CF99D99E859}"/>
            </a:ext>
          </a:extLst>
        </xdr:cNvPr>
        <xdr:cNvSpPr txBox="1"/>
      </xdr:nvSpPr>
      <xdr:spPr>
        <a:xfrm>
          <a:off x="132167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84" name="BlokTextu 383">
          <a:extLst>
            <a:ext uri="{FF2B5EF4-FFF2-40B4-BE49-F238E27FC236}">
              <a16:creationId xmlns:a16="http://schemas.microsoft.com/office/drawing/2014/main" id="{A4C20C47-88FE-45F5-AB9F-B8CC2438D1CD}"/>
            </a:ext>
          </a:extLst>
        </xdr:cNvPr>
        <xdr:cNvSpPr txBox="1"/>
      </xdr:nvSpPr>
      <xdr:spPr>
        <a:xfrm>
          <a:off x="132167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85" name="BlokTextu 384">
          <a:extLst>
            <a:ext uri="{FF2B5EF4-FFF2-40B4-BE49-F238E27FC236}">
              <a16:creationId xmlns:a16="http://schemas.microsoft.com/office/drawing/2014/main" id="{C5147781-E512-4AA2-A024-4ED044821830}"/>
            </a:ext>
          </a:extLst>
        </xdr:cNvPr>
        <xdr:cNvSpPr txBox="1"/>
      </xdr:nvSpPr>
      <xdr:spPr>
        <a:xfrm>
          <a:off x="132167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86" name="BlokTextu 385">
          <a:extLst>
            <a:ext uri="{FF2B5EF4-FFF2-40B4-BE49-F238E27FC236}">
              <a16:creationId xmlns:a16="http://schemas.microsoft.com/office/drawing/2014/main" id="{7C29E224-D17E-4B75-81F0-99C56C7B6318}"/>
            </a:ext>
          </a:extLst>
        </xdr:cNvPr>
        <xdr:cNvSpPr txBox="1"/>
      </xdr:nvSpPr>
      <xdr:spPr>
        <a:xfrm>
          <a:off x="132167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87" name="BlokTextu 386">
          <a:extLst>
            <a:ext uri="{FF2B5EF4-FFF2-40B4-BE49-F238E27FC236}">
              <a16:creationId xmlns:a16="http://schemas.microsoft.com/office/drawing/2014/main" id="{28F92A76-D108-4E18-AF1D-ED7ED67F547D}"/>
            </a:ext>
          </a:extLst>
        </xdr:cNvPr>
        <xdr:cNvSpPr txBox="1"/>
      </xdr:nvSpPr>
      <xdr:spPr>
        <a:xfrm>
          <a:off x="132167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88" name="BlokTextu 387">
          <a:extLst>
            <a:ext uri="{FF2B5EF4-FFF2-40B4-BE49-F238E27FC236}">
              <a16:creationId xmlns:a16="http://schemas.microsoft.com/office/drawing/2014/main" id="{2AEE76BC-F22A-45BC-A450-254CA9FAAC98}"/>
            </a:ext>
          </a:extLst>
        </xdr:cNvPr>
        <xdr:cNvSpPr txBox="1"/>
      </xdr:nvSpPr>
      <xdr:spPr>
        <a:xfrm>
          <a:off x="132167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29</xdr:row>
      <xdr:rowOff>0</xdr:rowOff>
    </xdr:from>
    <xdr:ext cx="194454" cy="255112"/>
    <xdr:sp macro="" textlink="">
      <xdr:nvSpPr>
        <xdr:cNvPr id="389" name="BlokTextu 388">
          <a:extLst>
            <a:ext uri="{FF2B5EF4-FFF2-40B4-BE49-F238E27FC236}">
              <a16:creationId xmlns:a16="http://schemas.microsoft.com/office/drawing/2014/main" id="{CB859C56-B406-4EE9-9963-03CB4FE0DB62}"/>
            </a:ext>
          </a:extLst>
        </xdr:cNvPr>
        <xdr:cNvSpPr txBox="1"/>
      </xdr:nvSpPr>
      <xdr:spPr>
        <a:xfrm>
          <a:off x="1321678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90" name="BlokTextu 389">
          <a:extLst>
            <a:ext uri="{FF2B5EF4-FFF2-40B4-BE49-F238E27FC236}">
              <a16:creationId xmlns:a16="http://schemas.microsoft.com/office/drawing/2014/main" id="{C7C012EE-76A3-4187-974E-1D6410599BF7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91" name="BlokTextu 390">
          <a:extLst>
            <a:ext uri="{FF2B5EF4-FFF2-40B4-BE49-F238E27FC236}">
              <a16:creationId xmlns:a16="http://schemas.microsoft.com/office/drawing/2014/main" id="{8213B526-1CEF-4A32-8538-D5CEE60D5A44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92" name="BlokTextu 391">
          <a:extLst>
            <a:ext uri="{FF2B5EF4-FFF2-40B4-BE49-F238E27FC236}">
              <a16:creationId xmlns:a16="http://schemas.microsoft.com/office/drawing/2014/main" id="{215CCCD9-314D-47BB-AB00-4E3D4F40AE3C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93" name="BlokTextu 392">
          <a:extLst>
            <a:ext uri="{FF2B5EF4-FFF2-40B4-BE49-F238E27FC236}">
              <a16:creationId xmlns:a16="http://schemas.microsoft.com/office/drawing/2014/main" id="{9E863B15-BF2D-4169-8936-B6D51CAD2908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94" name="BlokTextu 393">
          <a:extLst>
            <a:ext uri="{FF2B5EF4-FFF2-40B4-BE49-F238E27FC236}">
              <a16:creationId xmlns:a16="http://schemas.microsoft.com/office/drawing/2014/main" id="{84B69C01-62DA-4BCD-9C85-DD678FFA2A92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95" name="BlokTextu 394">
          <a:extLst>
            <a:ext uri="{FF2B5EF4-FFF2-40B4-BE49-F238E27FC236}">
              <a16:creationId xmlns:a16="http://schemas.microsoft.com/office/drawing/2014/main" id="{26DABECA-7E25-4241-AD3D-EF2F1E5DE539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96" name="BlokTextu 395">
          <a:extLst>
            <a:ext uri="{FF2B5EF4-FFF2-40B4-BE49-F238E27FC236}">
              <a16:creationId xmlns:a16="http://schemas.microsoft.com/office/drawing/2014/main" id="{658C866B-466C-44CA-B123-F35A905464E2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97" name="BlokTextu 396">
          <a:extLst>
            <a:ext uri="{FF2B5EF4-FFF2-40B4-BE49-F238E27FC236}">
              <a16:creationId xmlns:a16="http://schemas.microsoft.com/office/drawing/2014/main" id="{77888F2F-B417-4454-AC55-B46DBEC33E56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98" name="BlokTextu 397">
          <a:extLst>
            <a:ext uri="{FF2B5EF4-FFF2-40B4-BE49-F238E27FC236}">
              <a16:creationId xmlns:a16="http://schemas.microsoft.com/office/drawing/2014/main" id="{9568076C-3808-4698-B310-E111AFB6A14D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399" name="BlokTextu 398">
          <a:extLst>
            <a:ext uri="{FF2B5EF4-FFF2-40B4-BE49-F238E27FC236}">
              <a16:creationId xmlns:a16="http://schemas.microsoft.com/office/drawing/2014/main" id="{15A56A8D-7F5F-4757-8B54-C946163F3EDE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400" name="BlokTextu 399">
          <a:extLst>
            <a:ext uri="{FF2B5EF4-FFF2-40B4-BE49-F238E27FC236}">
              <a16:creationId xmlns:a16="http://schemas.microsoft.com/office/drawing/2014/main" id="{F0F6DE32-5A22-4533-B8C2-7D462253982C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401" name="BlokTextu 400">
          <a:extLst>
            <a:ext uri="{FF2B5EF4-FFF2-40B4-BE49-F238E27FC236}">
              <a16:creationId xmlns:a16="http://schemas.microsoft.com/office/drawing/2014/main" id="{9CB8D4D7-CC08-49E6-B46E-FFB75947E191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402" name="BlokTextu 401">
          <a:extLst>
            <a:ext uri="{FF2B5EF4-FFF2-40B4-BE49-F238E27FC236}">
              <a16:creationId xmlns:a16="http://schemas.microsoft.com/office/drawing/2014/main" id="{20C8C990-A7CB-4455-9F5B-F2FF583D6997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403" name="BlokTextu 402">
          <a:extLst>
            <a:ext uri="{FF2B5EF4-FFF2-40B4-BE49-F238E27FC236}">
              <a16:creationId xmlns:a16="http://schemas.microsoft.com/office/drawing/2014/main" id="{B4707A88-81E1-4B9C-B758-B2215E521287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404" name="BlokTextu 403">
          <a:extLst>
            <a:ext uri="{FF2B5EF4-FFF2-40B4-BE49-F238E27FC236}">
              <a16:creationId xmlns:a16="http://schemas.microsoft.com/office/drawing/2014/main" id="{A0C3A15F-F326-440D-A906-D337CC988AD2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405" name="BlokTextu 404">
          <a:extLst>
            <a:ext uri="{FF2B5EF4-FFF2-40B4-BE49-F238E27FC236}">
              <a16:creationId xmlns:a16="http://schemas.microsoft.com/office/drawing/2014/main" id="{4A6D2C51-0961-413D-86D4-4AF21979A7B8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406" name="BlokTextu 405">
          <a:extLst>
            <a:ext uri="{FF2B5EF4-FFF2-40B4-BE49-F238E27FC236}">
              <a16:creationId xmlns:a16="http://schemas.microsoft.com/office/drawing/2014/main" id="{6C7999A3-FC1A-4941-AB4D-582EB5FB3B4B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407" name="BlokTextu 406">
          <a:extLst>
            <a:ext uri="{FF2B5EF4-FFF2-40B4-BE49-F238E27FC236}">
              <a16:creationId xmlns:a16="http://schemas.microsoft.com/office/drawing/2014/main" id="{B8BA60BB-7320-4A80-96A6-9E2D14351101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408" name="BlokTextu 407">
          <a:extLst>
            <a:ext uri="{FF2B5EF4-FFF2-40B4-BE49-F238E27FC236}">
              <a16:creationId xmlns:a16="http://schemas.microsoft.com/office/drawing/2014/main" id="{1B8186C6-8665-4B4A-B13D-26CDC153832A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409" name="BlokTextu 408">
          <a:extLst>
            <a:ext uri="{FF2B5EF4-FFF2-40B4-BE49-F238E27FC236}">
              <a16:creationId xmlns:a16="http://schemas.microsoft.com/office/drawing/2014/main" id="{7CFF3D9F-84A1-4045-8F0E-87C4B5697B12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410" name="BlokTextu 409">
          <a:extLst>
            <a:ext uri="{FF2B5EF4-FFF2-40B4-BE49-F238E27FC236}">
              <a16:creationId xmlns:a16="http://schemas.microsoft.com/office/drawing/2014/main" id="{C4EEF4BC-F5D1-4607-8B59-53601F4D64A5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29</xdr:row>
      <xdr:rowOff>0</xdr:rowOff>
    </xdr:from>
    <xdr:ext cx="194454" cy="255112"/>
    <xdr:sp macro="" textlink="">
      <xdr:nvSpPr>
        <xdr:cNvPr id="411" name="BlokTextu 410">
          <a:extLst>
            <a:ext uri="{FF2B5EF4-FFF2-40B4-BE49-F238E27FC236}">
              <a16:creationId xmlns:a16="http://schemas.microsoft.com/office/drawing/2014/main" id="{21BE8EEF-AE8D-46E1-AB28-2C8CA2DBF5B8}"/>
            </a:ext>
          </a:extLst>
        </xdr:cNvPr>
        <xdr:cNvSpPr txBox="1"/>
      </xdr:nvSpPr>
      <xdr:spPr>
        <a:xfrm>
          <a:off x="950203" y="16253114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1333500</xdr:colOff>
      <xdr:row>28</xdr:row>
      <xdr:rowOff>0</xdr:rowOff>
    </xdr:from>
    <xdr:ext cx="88611" cy="9525"/>
    <xdr:pic>
      <xdr:nvPicPr>
        <xdr:cNvPr id="412" name="Picture 1" descr="http://www.krugelexim.sk/img/blank.gif">
          <a:extLst>
            <a:ext uri="{FF2B5EF4-FFF2-40B4-BE49-F238E27FC236}">
              <a16:creationId xmlns:a16="http://schemas.microsoft.com/office/drawing/2014/main" id="{39AA10D4-9678-473F-A953-45BF3B53CA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23975" y="16088591"/>
          <a:ext cx="88611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807328</xdr:colOff>
      <xdr:row>28</xdr:row>
      <xdr:rowOff>0</xdr:rowOff>
    </xdr:from>
    <xdr:ext cx="194454" cy="255112"/>
    <xdr:sp macro="" textlink="">
      <xdr:nvSpPr>
        <xdr:cNvPr id="413" name="BlokTextu 412">
          <a:extLst>
            <a:ext uri="{FF2B5EF4-FFF2-40B4-BE49-F238E27FC236}">
              <a16:creationId xmlns:a16="http://schemas.microsoft.com/office/drawing/2014/main" id="{0AEC9F90-46F8-4C9B-B18D-00AF889C7AB5}"/>
            </a:ext>
          </a:extLst>
        </xdr:cNvPr>
        <xdr:cNvSpPr txBox="1"/>
      </xdr:nvSpPr>
      <xdr:spPr>
        <a:xfrm>
          <a:off x="80732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112"/>
    <xdr:sp macro="" textlink="">
      <xdr:nvSpPr>
        <xdr:cNvPr id="414" name="BlokTextu 413">
          <a:extLst>
            <a:ext uri="{FF2B5EF4-FFF2-40B4-BE49-F238E27FC236}">
              <a16:creationId xmlns:a16="http://schemas.microsoft.com/office/drawing/2014/main" id="{87BE8581-3F13-4480-91B7-49FF0BF9AF50}"/>
            </a:ext>
          </a:extLst>
        </xdr:cNvPr>
        <xdr:cNvSpPr txBox="1"/>
      </xdr:nvSpPr>
      <xdr:spPr>
        <a:xfrm>
          <a:off x="80732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112"/>
    <xdr:sp macro="" textlink="">
      <xdr:nvSpPr>
        <xdr:cNvPr id="415" name="BlokTextu 414">
          <a:extLst>
            <a:ext uri="{FF2B5EF4-FFF2-40B4-BE49-F238E27FC236}">
              <a16:creationId xmlns:a16="http://schemas.microsoft.com/office/drawing/2014/main" id="{847B7290-BAF0-4652-B9B4-268B9B650A1F}"/>
            </a:ext>
          </a:extLst>
        </xdr:cNvPr>
        <xdr:cNvSpPr txBox="1"/>
      </xdr:nvSpPr>
      <xdr:spPr>
        <a:xfrm>
          <a:off x="80732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112"/>
    <xdr:sp macro="" textlink="">
      <xdr:nvSpPr>
        <xdr:cNvPr id="416" name="BlokTextu 415">
          <a:extLst>
            <a:ext uri="{FF2B5EF4-FFF2-40B4-BE49-F238E27FC236}">
              <a16:creationId xmlns:a16="http://schemas.microsoft.com/office/drawing/2014/main" id="{1DA7485D-0B68-4C62-9A47-CF28CC3D7845}"/>
            </a:ext>
          </a:extLst>
        </xdr:cNvPr>
        <xdr:cNvSpPr txBox="1"/>
      </xdr:nvSpPr>
      <xdr:spPr>
        <a:xfrm>
          <a:off x="80732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112"/>
    <xdr:sp macro="" textlink="">
      <xdr:nvSpPr>
        <xdr:cNvPr id="417" name="BlokTextu 416">
          <a:extLst>
            <a:ext uri="{FF2B5EF4-FFF2-40B4-BE49-F238E27FC236}">
              <a16:creationId xmlns:a16="http://schemas.microsoft.com/office/drawing/2014/main" id="{382CD07A-5331-43C1-B448-FE90BB789E98}"/>
            </a:ext>
          </a:extLst>
        </xdr:cNvPr>
        <xdr:cNvSpPr txBox="1"/>
      </xdr:nvSpPr>
      <xdr:spPr>
        <a:xfrm>
          <a:off x="80732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112"/>
    <xdr:sp macro="" textlink="">
      <xdr:nvSpPr>
        <xdr:cNvPr id="418" name="BlokTextu 417">
          <a:extLst>
            <a:ext uri="{FF2B5EF4-FFF2-40B4-BE49-F238E27FC236}">
              <a16:creationId xmlns:a16="http://schemas.microsoft.com/office/drawing/2014/main" id="{29EFEBDF-0A0E-4D49-A79A-F60DA2B8F90C}"/>
            </a:ext>
          </a:extLst>
        </xdr:cNvPr>
        <xdr:cNvSpPr txBox="1"/>
      </xdr:nvSpPr>
      <xdr:spPr>
        <a:xfrm>
          <a:off x="80732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112"/>
    <xdr:sp macro="" textlink="">
      <xdr:nvSpPr>
        <xdr:cNvPr id="419" name="BlokTextu 418">
          <a:extLst>
            <a:ext uri="{FF2B5EF4-FFF2-40B4-BE49-F238E27FC236}">
              <a16:creationId xmlns:a16="http://schemas.microsoft.com/office/drawing/2014/main" id="{5259478E-4A49-4328-8B35-18E94758856F}"/>
            </a:ext>
          </a:extLst>
        </xdr:cNvPr>
        <xdr:cNvSpPr txBox="1"/>
      </xdr:nvSpPr>
      <xdr:spPr>
        <a:xfrm>
          <a:off x="80732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112"/>
    <xdr:sp macro="" textlink="">
      <xdr:nvSpPr>
        <xdr:cNvPr id="420" name="BlokTextu 419">
          <a:extLst>
            <a:ext uri="{FF2B5EF4-FFF2-40B4-BE49-F238E27FC236}">
              <a16:creationId xmlns:a16="http://schemas.microsoft.com/office/drawing/2014/main" id="{A06A2AB9-E5A4-40BE-9770-F8B14B7D070D}"/>
            </a:ext>
          </a:extLst>
        </xdr:cNvPr>
        <xdr:cNvSpPr txBox="1"/>
      </xdr:nvSpPr>
      <xdr:spPr>
        <a:xfrm>
          <a:off x="80732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112"/>
    <xdr:sp macro="" textlink="">
      <xdr:nvSpPr>
        <xdr:cNvPr id="421" name="BlokTextu 420">
          <a:extLst>
            <a:ext uri="{FF2B5EF4-FFF2-40B4-BE49-F238E27FC236}">
              <a16:creationId xmlns:a16="http://schemas.microsoft.com/office/drawing/2014/main" id="{DE3CB6CB-024B-438F-8C8D-54A92223283D}"/>
            </a:ext>
          </a:extLst>
        </xdr:cNvPr>
        <xdr:cNvSpPr txBox="1"/>
      </xdr:nvSpPr>
      <xdr:spPr>
        <a:xfrm>
          <a:off x="80732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112"/>
    <xdr:sp macro="" textlink="">
      <xdr:nvSpPr>
        <xdr:cNvPr id="422" name="BlokTextu 421">
          <a:extLst>
            <a:ext uri="{FF2B5EF4-FFF2-40B4-BE49-F238E27FC236}">
              <a16:creationId xmlns:a16="http://schemas.microsoft.com/office/drawing/2014/main" id="{08A55B85-2746-4845-8163-B47F2E7E255F}"/>
            </a:ext>
          </a:extLst>
        </xdr:cNvPr>
        <xdr:cNvSpPr txBox="1"/>
      </xdr:nvSpPr>
      <xdr:spPr>
        <a:xfrm>
          <a:off x="80732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112"/>
    <xdr:sp macro="" textlink="">
      <xdr:nvSpPr>
        <xdr:cNvPr id="423" name="BlokTextu 422">
          <a:extLst>
            <a:ext uri="{FF2B5EF4-FFF2-40B4-BE49-F238E27FC236}">
              <a16:creationId xmlns:a16="http://schemas.microsoft.com/office/drawing/2014/main" id="{F0329743-756B-4463-822D-6CFD8361B347}"/>
            </a:ext>
          </a:extLst>
        </xdr:cNvPr>
        <xdr:cNvSpPr txBox="1"/>
      </xdr:nvSpPr>
      <xdr:spPr>
        <a:xfrm>
          <a:off x="80732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112"/>
    <xdr:sp macro="" textlink="">
      <xdr:nvSpPr>
        <xdr:cNvPr id="424" name="BlokTextu 423">
          <a:extLst>
            <a:ext uri="{FF2B5EF4-FFF2-40B4-BE49-F238E27FC236}">
              <a16:creationId xmlns:a16="http://schemas.microsoft.com/office/drawing/2014/main" id="{14A02E14-5568-4DD6-808E-D8D0919EC82B}"/>
            </a:ext>
          </a:extLst>
        </xdr:cNvPr>
        <xdr:cNvSpPr txBox="1"/>
      </xdr:nvSpPr>
      <xdr:spPr>
        <a:xfrm>
          <a:off x="80732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112"/>
    <xdr:sp macro="" textlink="">
      <xdr:nvSpPr>
        <xdr:cNvPr id="425" name="BlokTextu 424">
          <a:extLst>
            <a:ext uri="{FF2B5EF4-FFF2-40B4-BE49-F238E27FC236}">
              <a16:creationId xmlns:a16="http://schemas.microsoft.com/office/drawing/2014/main" id="{15843464-5CEA-4C27-9ACC-25B29C38865F}"/>
            </a:ext>
          </a:extLst>
        </xdr:cNvPr>
        <xdr:cNvSpPr txBox="1"/>
      </xdr:nvSpPr>
      <xdr:spPr>
        <a:xfrm>
          <a:off x="80732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112"/>
    <xdr:sp macro="" textlink="">
      <xdr:nvSpPr>
        <xdr:cNvPr id="426" name="BlokTextu 425">
          <a:extLst>
            <a:ext uri="{FF2B5EF4-FFF2-40B4-BE49-F238E27FC236}">
              <a16:creationId xmlns:a16="http://schemas.microsoft.com/office/drawing/2014/main" id="{C2803D9C-EF4B-4B68-8F35-06C1FD0553F0}"/>
            </a:ext>
          </a:extLst>
        </xdr:cNvPr>
        <xdr:cNvSpPr txBox="1"/>
      </xdr:nvSpPr>
      <xdr:spPr>
        <a:xfrm>
          <a:off x="80732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112"/>
    <xdr:sp macro="" textlink="">
      <xdr:nvSpPr>
        <xdr:cNvPr id="427" name="BlokTextu 426">
          <a:extLst>
            <a:ext uri="{FF2B5EF4-FFF2-40B4-BE49-F238E27FC236}">
              <a16:creationId xmlns:a16="http://schemas.microsoft.com/office/drawing/2014/main" id="{24E0E44D-B471-40DA-AAAB-4BB2E115EEEA}"/>
            </a:ext>
          </a:extLst>
        </xdr:cNvPr>
        <xdr:cNvSpPr txBox="1"/>
      </xdr:nvSpPr>
      <xdr:spPr>
        <a:xfrm>
          <a:off x="80732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112"/>
    <xdr:sp macro="" textlink="">
      <xdr:nvSpPr>
        <xdr:cNvPr id="428" name="BlokTextu 427">
          <a:extLst>
            <a:ext uri="{FF2B5EF4-FFF2-40B4-BE49-F238E27FC236}">
              <a16:creationId xmlns:a16="http://schemas.microsoft.com/office/drawing/2014/main" id="{C1514A88-4A29-445C-B480-51EFAF7897E1}"/>
            </a:ext>
          </a:extLst>
        </xdr:cNvPr>
        <xdr:cNvSpPr txBox="1"/>
      </xdr:nvSpPr>
      <xdr:spPr>
        <a:xfrm>
          <a:off x="80732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463"/>
    <xdr:sp macro="" textlink="">
      <xdr:nvSpPr>
        <xdr:cNvPr id="429" name="BlokTextu 428">
          <a:extLst>
            <a:ext uri="{FF2B5EF4-FFF2-40B4-BE49-F238E27FC236}">
              <a16:creationId xmlns:a16="http://schemas.microsoft.com/office/drawing/2014/main" id="{6733167B-F2DB-44A8-BE7D-FEC92372AA1A}"/>
            </a:ext>
          </a:extLst>
        </xdr:cNvPr>
        <xdr:cNvSpPr txBox="1"/>
      </xdr:nvSpPr>
      <xdr:spPr>
        <a:xfrm>
          <a:off x="807328" y="16088591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463"/>
    <xdr:sp macro="" textlink="">
      <xdr:nvSpPr>
        <xdr:cNvPr id="430" name="BlokTextu 429">
          <a:extLst>
            <a:ext uri="{FF2B5EF4-FFF2-40B4-BE49-F238E27FC236}">
              <a16:creationId xmlns:a16="http://schemas.microsoft.com/office/drawing/2014/main" id="{61ABD3D0-A274-49D5-ACD0-113542576120}"/>
            </a:ext>
          </a:extLst>
        </xdr:cNvPr>
        <xdr:cNvSpPr txBox="1"/>
      </xdr:nvSpPr>
      <xdr:spPr>
        <a:xfrm>
          <a:off x="807328" y="16088591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463"/>
    <xdr:sp macro="" textlink="">
      <xdr:nvSpPr>
        <xdr:cNvPr id="431" name="BlokTextu 430">
          <a:extLst>
            <a:ext uri="{FF2B5EF4-FFF2-40B4-BE49-F238E27FC236}">
              <a16:creationId xmlns:a16="http://schemas.microsoft.com/office/drawing/2014/main" id="{70D76F9B-AD6A-4A13-A350-CFF1868FB1B8}"/>
            </a:ext>
          </a:extLst>
        </xdr:cNvPr>
        <xdr:cNvSpPr txBox="1"/>
      </xdr:nvSpPr>
      <xdr:spPr>
        <a:xfrm>
          <a:off x="807328" y="16088591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463"/>
    <xdr:sp macro="" textlink="">
      <xdr:nvSpPr>
        <xdr:cNvPr id="432" name="BlokTextu 431">
          <a:extLst>
            <a:ext uri="{FF2B5EF4-FFF2-40B4-BE49-F238E27FC236}">
              <a16:creationId xmlns:a16="http://schemas.microsoft.com/office/drawing/2014/main" id="{5AEBC1CA-9852-4D17-A5BD-DE48392901BC}"/>
            </a:ext>
          </a:extLst>
        </xdr:cNvPr>
        <xdr:cNvSpPr txBox="1"/>
      </xdr:nvSpPr>
      <xdr:spPr>
        <a:xfrm>
          <a:off x="807328" y="16088591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463"/>
    <xdr:sp macro="" textlink="">
      <xdr:nvSpPr>
        <xdr:cNvPr id="433" name="BlokTextu 432">
          <a:extLst>
            <a:ext uri="{FF2B5EF4-FFF2-40B4-BE49-F238E27FC236}">
              <a16:creationId xmlns:a16="http://schemas.microsoft.com/office/drawing/2014/main" id="{D8DA9F17-95ED-4A52-A144-A328771CD668}"/>
            </a:ext>
          </a:extLst>
        </xdr:cNvPr>
        <xdr:cNvSpPr txBox="1"/>
      </xdr:nvSpPr>
      <xdr:spPr>
        <a:xfrm>
          <a:off x="807328" y="16088591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463"/>
    <xdr:sp macro="" textlink="">
      <xdr:nvSpPr>
        <xdr:cNvPr id="434" name="BlokTextu 433">
          <a:extLst>
            <a:ext uri="{FF2B5EF4-FFF2-40B4-BE49-F238E27FC236}">
              <a16:creationId xmlns:a16="http://schemas.microsoft.com/office/drawing/2014/main" id="{A7DFC669-B0CF-41DA-A024-4F3FBA72CA28}"/>
            </a:ext>
          </a:extLst>
        </xdr:cNvPr>
        <xdr:cNvSpPr txBox="1"/>
      </xdr:nvSpPr>
      <xdr:spPr>
        <a:xfrm>
          <a:off x="807328" y="16088591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463"/>
    <xdr:sp macro="" textlink="">
      <xdr:nvSpPr>
        <xdr:cNvPr id="435" name="BlokTextu 434">
          <a:extLst>
            <a:ext uri="{FF2B5EF4-FFF2-40B4-BE49-F238E27FC236}">
              <a16:creationId xmlns:a16="http://schemas.microsoft.com/office/drawing/2014/main" id="{8C12575F-1D7E-464B-9CAB-D2565DD3D7A3}"/>
            </a:ext>
          </a:extLst>
        </xdr:cNvPr>
        <xdr:cNvSpPr txBox="1"/>
      </xdr:nvSpPr>
      <xdr:spPr>
        <a:xfrm>
          <a:off x="807328" y="16088591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463"/>
    <xdr:sp macro="" textlink="">
      <xdr:nvSpPr>
        <xdr:cNvPr id="436" name="BlokTextu 435">
          <a:extLst>
            <a:ext uri="{FF2B5EF4-FFF2-40B4-BE49-F238E27FC236}">
              <a16:creationId xmlns:a16="http://schemas.microsoft.com/office/drawing/2014/main" id="{AA07E0E3-2C34-4186-B806-D10ACD1CA850}"/>
            </a:ext>
          </a:extLst>
        </xdr:cNvPr>
        <xdr:cNvSpPr txBox="1"/>
      </xdr:nvSpPr>
      <xdr:spPr>
        <a:xfrm>
          <a:off x="807328" y="16088591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463"/>
    <xdr:sp macro="" textlink="">
      <xdr:nvSpPr>
        <xdr:cNvPr id="437" name="BlokTextu 436">
          <a:extLst>
            <a:ext uri="{FF2B5EF4-FFF2-40B4-BE49-F238E27FC236}">
              <a16:creationId xmlns:a16="http://schemas.microsoft.com/office/drawing/2014/main" id="{3B7EDF74-163A-474D-B480-1A457518401C}"/>
            </a:ext>
          </a:extLst>
        </xdr:cNvPr>
        <xdr:cNvSpPr txBox="1"/>
      </xdr:nvSpPr>
      <xdr:spPr>
        <a:xfrm>
          <a:off x="807328" y="16088591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463"/>
    <xdr:sp macro="" textlink="">
      <xdr:nvSpPr>
        <xdr:cNvPr id="438" name="BlokTextu 437">
          <a:extLst>
            <a:ext uri="{FF2B5EF4-FFF2-40B4-BE49-F238E27FC236}">
              <a16:creationId xmlns:a16="http://schemas.microsoft.com/office/drawing/2014/main" id="{B6739635-545C-4365-BB04-98FB5DC25351}"/>
            </a:ext>
          </a:extLst>
        </xdr:cNvPr>
        <xdr:cNvSpPr txBox="1"/>
      </xdr:nvSpPr>
      <xdr:spPr>
        <a:xfrm>
          <a:off x="807328" y="16088591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463"/>
    <xdr:sp macro="" textlink="">
      <xdr:nvSpPr>
        <xdr:cNvPr id="439" name="BlokTextu 438">
          <a:extLst>
            <a:ext uri="{FF2B5EF4-FFF2-40B4-BE49-F238E27FC236}">
              <a16:creationId xmlns:a16="http://schemas.microsoft.com/office/drawing/2014/main" id="{7E83C003-EB09-4DF9-A946-5DDA735FE314}"/>
            </a:ext>
          </a:extLst>
        </xdr:cNvPr>
        <xdr:cNvSpPr txBox="1"/>
      </xdr:nvSpPr>
      <xdr:spPr>
        <a:xfrm>
          <a:off x="807328" y="16088591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463"/>
    <xdr:sp macro="" textlink="">
      <xdr:nvSpPr>
        <xdr:cNvPr id="440" name="BlokTextu 439">
          <a:extLst>
            <a:ext uri="{FF2B5EF4-FFF2-40B4-BE49-F238E27FC236}">
              <a16:creationId xmlns:a16="http://schemas.microsoft.com/office/drawing/2014/main" id="{3E6272F4-9E42-47F3-8F4C-601458BE760D}"/>
            </a:ext>
          </a:extLst>
        </xdr:cNvPr>
        <xdr:cNvSpPr txBox="1"/>
      </xdr:nvSpPr>
      <xdr:spPr>
        <a:xfrm>
          <a:off x="807328" y="16088591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463"/>
    <xdr:sp macro="" textlink="">
      <xdr:nvSpPr>
        <xdr:cNvPr id="441" name="BlokTextu 440">
          <a:extLst>
            <a:ext uri="{FF2B5EF4-FFF2-40B4-BE49-F238E27FC236}">
              <a16:creationId xmlns:a16="http://schemas.microsoft.com/office/drawing/2014/main" id="{05647772-8093-47F9-8537-62094AE65705}"/>
            </a:ext>
          </a:extLst>
        </xdr:cNvPr>
        <xdr:cNvSpPr txBox="1"/>
      </xdr:nvSpPr>
      <xdr:spPr>
        <a:xfrm>
          <a:off x="807328" y="16088591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463"/>
    <xdr:sp macro="" textlink="">
      <xdr:nvSpPr>
        <xdr:cNvPr id="442" name="BlokTextu 441">
          <a:extLst>
            <a:ext uri="{FF2B5EF4-FFF2-40B4-BE49-F238E27FC236}">
              <a16:creationId xmlns:a16="http://schemas.microsoft.com/office/drawing/2014/main" id="{777E1B31-8736-46E4-A2B3-DD3C2306D6B3}"/>
            </a:ext>
          </a:extLst>
        </xdr:cNvPr>
        <xdr:cNvSpPr txBox="1"/>
      </xdr:nvSpPr>
      <xdr:spPr>
        <a:xfrm>
          <a:off x="807328" y="16088591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463"/>
    <xdr:sp macro="" textlink="">
      <xdr:nvSpPr>
        <xdr:cNvPr id="443" name="BlokTextu 442">
          <a:extLst>
            <a:ext uri="{FF2B5EF4-FFF2-40B4-BE49-F238E27FC236}">
              <a16:creationId xmlns:a16="http://schemas.microsoft.com/office/drawing/2014/main" id="{803FEF4C-4D5C-4CCB-BDEA-D310C263EE89}"/>
            </a:ext>
          </a:extLst>
        </xdr:cNvPr>
        <xdr:cNvSpPr txBox="1"/>
      </xdr:nvSpPr>
      <xdr:spPr>
        <a:xfrm>
          <a:off x="807328" y="16088591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807328</xdr:colOff>
      <xdr:row>28</xdr:row>
      <xdr:rowOff>0</xdr:rowOff>
    </xdr:from>
    <xdr:ext cx="194454" cy="255463"/>
    <xdr:sp macro="" textlink="">
      <xdr:nvSpPr>
        <xdr:cNvPr id="444" name="BlokTextu 443">
          <a:extLst>
            <a:ext uri="{FF2B5EF4-FFF2-40B4-BE49-F238E27FC236}">
              <a16:creationId xmlns:a16="http://schemas.microsoft.com/office/drawing/2014/main" id="{0BF53977-81C2-4606-B4A5-B6C0A86830B0}"/>
            </a:ext>
          </a:extLst>
        </xdr:cNvPr>
        <xdr:cNvSpPr txBox="1"/>
      </xdr:nvSpPr>
      <xdr:spPr>
        <a:xfrm>
          <a:off x="807328" y="16088591"/>
          <a:ext cx="194454" cy="25546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28</xdr:row>
      <xdr:rowOff>0</xdr:rowOff>
    </xdr:from>
    <xdr:ext cx="194454" cy="255112"/>
    <xdr:sp macro="" textlink="">
      <xdr:nvSpPr>
        <xdr:cNvPr id="445" name="BlokTextu 444">
          <a:extLst>
            <a:ext uri="{FF2B5EF4-FFF2-40B4-BE49-F238E27FC236}">
              <a16:creationId xmlns:a16="http://schemas.microsoft.com/office/drawing/2014/main" id="{273310B0-2C0B-46C1-B48B-EF0CB535BAD7}"/>
            </a:ext>
          </a:extLst>
        </xdr:cNvPr>
        <xdr:cNvSpPr txBox="1"/>
      </xdr:nvSpPr>
      <xdr:spPr>
        <a:xfrm>
          <a:off x="132167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28</xdr:row>
      <xdr:rowOff>0</xdr:rowOff>
    </xdr:from>
    <xdr:ext cx="194454" cy="255112"/>
    <xdr:sp macro="" textlink="">
      <xdr:nvSpPr>
        <xdr:cNvPr id="446" name="BlokTextu 445">
          <a:extLst>
            <a:ext uri="{FF2B5EF4-FFF2-40B4-BE49-F238E27FC236}">
              <a16:creationId xmlns:a16="http://schemas.microsoft.com/office/drawing/2014/main" id="{A7F6530D-18DC-47D8-8C96-01B63F93E99F}"/>
            </a:ext>
          </a:extLst>
        </xdr:cNvPr>
        <xdr:cNvSpPr txBox="1"/>
      </xdr:nvSpPr>
      <xdr:spPr>
        <a:xfrm>
          <a:off x="132167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28</xdr:row>
      <xdr:rowOff>0</xdr:rowOff>
    </xdr:from>
    <xdr:ext cx="194454" cy="255112"/>
    <xdr:sp macro="" textlink="">
      <xdr:nvSpPr>
        <xdr:cNvPr id="447" name="BlokTextu 446">
          <a:extLst>
            <a:ext uri="{FF2B5EF4-FFF2-40B4-BE49-F238E27FC236}">
              <a16:creationId xmlns:a16="http://schemas.microsoft.com/office/drawing/2014/main" id="{21239B75-5829-45B9-B78B-83B60278B5D9}"/>
            </a:ext>
          </a:extLst>
        </xdr:cNvPr>
        <xdr:cNvSpPr txBox="1"/>
      </xdr:nvSpPr>
      <xdr:spPr>
        <a:xfrm>
          <a:off x="132167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28</xdr:row>
      <xdr:rowOff>0</xdr:rowOff>
    </xdr:from>
    <xdr:ext cx="194454" cy="255112"/>
    <xdr:sp macro="" textlink="">
      <xdr:nvSpPr>
        <xdr:cNvPr id="448" name="BlokTextu 447">
          <a:extLst>
            <a:ext uri="{FF2B5EF4-FFF2-40B4-BE49-F238E27FC236}">
              <a16:creationId xmlns:a16="http://schemas.microsoft.com/office/drawing/2014/main" id="{6598EA3C-C6D2-46F5-9346-47ED0F33777B}"/>
            </a:ext>
          </a:extLst>
        </xdr:cNvPr>
        <xdr:cNvSpPr txBox="1"/>
      </xdr:nvSpPr>
      <xdr:spPr>
        <a:xfrm>
          <a:off x="132167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28</xdr:row>
      <xdr:rowOff>0</xdr:rowOff>
    </xdr:from>
    <xdr:ext cx="194454" cy="255112"/>
    <xdr:sp macro="" textlink="">
      <xdr:nvSpPr>
        <xdr:cNvPr id="449" name="BlokTextu 448">
          <a:extLst>
            <a:ext uri="{FF2B5EF4-FFF2-40B4-BE49-F238E27FC236}">
              <a16:creationId xmlns:a16="http://schemas.microsoft.com/office/drawing/2014/main" id="{CAF2470A-2CE4-481E-A58F-14D706D05660}"/>
            </a:ext>
          </a:extLst>
        </xdr:cNvPr>
        <xdr:cNvSpPr txBox="1"/>
      </xdr:nvSpPr>
      <xdr:spPr>
        <a:xfrm>
          <a:off x="132167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28</xdr:row>
      <xdr:rowOff>0</xdr:rowOff>
    </xdr:from>
    <xdr:ext cx="194454" cy="255112"/>
    <xdr:sp macro="" textlink="">
      <xdr:nvSpPr>
        <xdr:cNvPr id="450" name="BlokTextu 449">
          <a:extLst>
            <a:ext uri="{FF2B5EF4-FFF2-40B4-BE49-F238E27FC236}">
              <a16:creationId xmlns:a16="http://schemas.microsoft.com/office/drawing/2014/main" id="{D3637F5D-1FCF-41BA-937D-2EFDF02B3E41}"/>
            </a:ext>
          </a:extLst>
        </xdr:cNvPr>
        <xdr:cNvSpPr txBox="1"/>
      </xdr:nvSpPr>
      <xdr:spPr>
        <a:xfrm>
          <a:off x="132167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28</xdr:row>
      <xdr:rowOff>0</xdr:rowOff>
    </xdr:from>
    <xdr:ext cx="194454" cy="255112"/>
    <xdr:sp macro="" textlink="">
      <xdr:nvSpPr>
        <xdr:cNvPr id="451" name="BlokTextu 450">
          <a:extLst>
            <a:ext uri="{FF2B5EF4-FFF2-40B4-BE49-F238E27FC236}">
              <a16:creationId xmlns:a16="http://schemas.microsoft.com/office/drawing/2014/main" id="{538FDB14-2C9F-47DF-A9E7-EBE6D507E50F}"/>
            </a:ext>
          </a:extLst>
        </xdr:cNvPr>
        <xdr:cNvSpPr txBox="1"/>
      </xdr:nvSpPr>
      <xdr:spPr>
        <a:xfrm>
          <a:off x="132167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28</xdr:row>
      <xdr:rowOff>0</xdr:rowOff>
    </xdr:from>
    <xdr:ext cx="194454" cy="255112"/>
    <xdr:sp macro="" textlink="">
      <xdr:nvSpPr>
        <xdr:cNvPr id="452" name="BlokTextu 451">
          <a:extLst>
            <a:ext uri="{FF2B5EF4-FFF2-40B4-BE49-F238E27FC236}">
              <a16:creationId xmlns:a16="http://schemas.microsoft.com/office/drawing/2014/main" id="{07037DC5-F0B9-4956-96F2-30140C26908C}"/>
            </a:ext>
          </a:extLst>
        </xdr:cNvPr>
        <xdr:cNvSpPr txBox="1"/>
      </xdr:nvSpPr>
      <xdr:spPr>
        <a:xfrm>
          <a:off x="132167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28</xdr:row>
      <xdr:rowOff>0</xdr:rowOff>
    </xdr:from>
    <xdr:ext cx="194454" cy="255112"/>
    <xdr:sp macro="" textlink="">
      <xdr:nvSpPr>
        <xdr:cNvPr id="453" name="BlokTextu 452">
          <a:extLst>
            <a:ext uri="{FF2B5EF4-FFF2-40B4-BE49-F238E27FC236}">
              <a16:creationId xmlns:a16="http://schemas.microsoft.com/office/drawing/2014/main" id="{D887732B-EA16-47A2-A657-F4EB3E7BF20F}"/>
            </a:ext>
          </a:extLst>
        </xdr:cNvPr>
        <xdr:cNvSpPr txBox="1"/>
      </xdr:nvSpPr>
      <xdr:spPr>
        <a:xfrm>
          <a:off x="132167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28</xdr:row>
      <xdr:rowOff>0</xdr:rowOff>
    </xdr:from>
    <xdr:ext cx="194454" cy="255112"/>
    <xdr:sp macro="" textlink="">
      <xdr:nvSpPr>
        <xdr:cNvPr id="454" name="BlokTextu 453">
          <a:extLst>
            <a:ext uri="{FF2B5EF4-FFF2-40B4-BE49-F238E27FC236}">
              <a16:creationId xmlns:a16="http://schemas.microsoft.com/office/drawing/2014/main" id="{6D290424-975A-4AED-AF5C-E4DE2766564A}"/>
            </a:ext>
          </a:extLst>
        </xdr:cNvPr>
        <xdr:cNvSpPr txBox="1"/>
      </xdr:nvSpPr>
      <xdr:spPr>
        <a:xfrm>
          <a:off x="132167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28</xdr:row>
      <xdr:rowOff>0</xdr:rowOff>
    </xdr:from>
    <xdr:ext cx="194454" cy="255112"/>
    <xdr:sp macro="" textlink="">
      <xdr:nvSpPr>
        <xdr:cNvPr id="455" name="BlokTextu 454">
          <a:extLst>
            <a:ext uri="{FF2B5EF4-FFF2-40B4-BE49-F238E27FC236}">
              <a16:creationId xmlns:a16="http://schemas.microsoft.com/office/drawing/2014/main" id="{2B5E6D3E-7130-4E7A-80D3-807E63398088}"/>
            </a:ext>
          </a:extLst>
        </xdr:cNvPr>
        <xdr:cNvSpPr txBox="1"/>
      </xdr:nvSpPr>
      <xdr:spPr>
        <a:xfrm>
          <a:off x="132167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28</xdr:row>
      <xdr:rowOff>0</xdr:rowOff>
    </xdr:from>
    <xdr:ext cx="194454" cy="255112"/>
    <xdr:sp macro="" textlink="">
      <xdr:nvSpPr>
        <xdr:cNvPr id="456" name="BlokTextu 455">
          <a:extLst>
            <a:ext uri="{FF2B5EF4-FFF2-40B4-BE49-F238E27FC236}">
              <a16:creationId xmlns:a16="http://schemas.microsoft.com/office/drawing/2014/main" id="{AA021C39-B2CD-4E25-9B70-829ECB0FECE0}"/>
            </a:ext>
          </a:extLst>
        </xdr:cNvPr>
        <xdr:cNvSpPr txBox="1"/>
      </xdr:nvSpPr>
      <xdr:spPr>
        <a:xfrm>
          <a:off x="132167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28</xdr:row>
      <xdr:rowOff>0</xdr:rowOff>
    </xdr:from>
    <xdr:ext cx="194454" cy="255112"/>
    <xdr:sp macro="" textlink="">
      <xdr:nvSpPr>
        <xdr:cNvPr id="457" name="BlokTextu 456">
          <a:extLst>
            <a:ext uri="{FF2B5EF4-FFF2-40B4-BE49-F238E27FC236}">
              <a16:creationId xmlns:a16="http://schemas.microsoft.com/office/drawing/2014/main" id="{629CA0EA-2781-4574-9FDD-A886CEBE373A}"/>
            </a:ext>
          </a:extLst>
        </xdr:cNvPr>
        <xdr:cNvSpPr txBox="1"/>
      </xdr:nvSpPr>
      <xdr:spPr>
        <a:xfrm>
          <a:off x="132167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28</xdr:row>
      <xdr:rowOff>0</xdr:rowOff>
    </xdr:from>
    <xdr:ext cx="194454" cy="255112"/>
    <xdr:sp macro="" textlink="">
      <xdr:nvSpPr>
        <xdr:cNvPr id="458" name="BlokTextu 457">
          <a:extLst>
            <a:ext uri="{FF2B5EF4-FFF2-40B4-BE49-F238E27FC236}">
              <a16:creationId xmlns:a16="http://schemas.microsoft.com/office/drawing/2014/main" id="{C53D61E6-A403-42E2-BB37-BE5648AA515B}"/>
            </a:ext>
          </a:extLst>
        </xdr:cNvPr>
        <xdr:cNvSpPr txBox="1"/>
      </xdr:nvSpPr>
      <xdr:spPr>
        <a:xfrm>
          <a:off x="132167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28</xdr:row>
      <xdr:rowOff>0</xdr:rowOff>
    </xdr:from>
    <xdr:ext cx="194454" cy="255112"/>
    <xdr:sp macro="" textlink="">
      <xdr:nvSpPr>
        <xdr:cNvPr id="459" name="BlokTextu 458">
          <a:extLst>
            <a:ext uri="{FF2B5EF4-FFF2-40B4-BE49-F238E27FC236}">
              <a16:creationId xmlns:a16="http://schemas.microsoft.com/office/drawing/2014/main" id="{68A0A0E8-DD6E-4DE6-AE75-FF6726698767}"/>
            </a:ext>
          </a:extLst>
        </xdr:cNvPr>
        <xdr:cNvSpPr txBox="1"/>
      </xdr:nvSpPr>
      <xdr:spPr>
        <a:xfrm>
          <a:off x="132167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1521703</xdr:colOff>
      <xdr:row>28</xdr:row>
      <xdr:rowOff>0</xdr:rowOff>
    </xdr:from>
    <xdr:ext cx="194454" cy="255112"/>
    <xdr:sp macro="" textlink="">
      <xdr:nvSpPr>
        <xdr:cNvPr id="460" name="BlokTextu 459">
          <a:extLst>
            <a:ext uri="{FF2B5EF4-FFF2-40B4-BE49-F238E27FC236}">
              <a16:creationId xmlns:a16="http://schemas.microsoft.com/office/drawing/2014/main" id="{08E8DD34-541D-4AFC-9BA6-8A407637AD31}"/>
            </a:ext>
          </a:extLst>
        </xdr:cNvPr>
        <xdr:cNvSpPr txBox="1"/>
      </xdr:nvSpPr>
      <xdr:spPr>
        <a:xfrm>
          <a:off x="1321678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61" name="BlokTextu 460">
          <a:extLst>
            <a:ext uri="{FF2B5EF4-FFF2-40B4-BE49-F238E27FC236}">
              <a16:creationId xmlns:a16="http://schemas.microsoft.com/office/drawing/2014/main" id="{95B6E3CB-7976-4D14-B0B6-7E19A785D222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62" name="BlokTextu 461">
          <a:extLst>
            <a:ext uri="{FF2B5EF4-FFF2-40B4-BE49-F238E27FC236}">
              <a16:creationId xmlns:a16="http://schemas.microsoft.com/office/drawing/2014/main" id="{8DF73A0E-D111-4DAE-9BDB-D4F4ECCDA3D7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63" name="BlokTextu 462">
          <a:extLst>
            <a:ext uri="{FF2B5EF4-FFF2-40B4-BE49-F238E27FC236}">
              <a16:creationId xmlns:a16="http://schemas.microsoft.com/office/drawing/2014/main" id="{046AC464-798D-48B0-8741-031B922CF073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64" name="BlokTextu 463">
          <a:extLst>
            <a:ext uri="{FF2B5EF4-FFF2-40B4-BE49-F238E27FC236}">
              <a16:creationId xmlns:a16="http://schemas.microsoft.com/office/drawing/2014/main" id="{400920A7-5452-4A32-8589-48ED1ECDEE39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65" name="BlokTextu 464">
          <a:extLst>
            <a:ext uri="{FF2B5EF4-FFF2-40B4-BE49-F238E27FC236}">
              <a16:creationId xmlns:a16="http://schemas.microsoft.com/office/drawing/2014/main" id="{EFE4CC84-C8F4-43C1-8F0D-A3A68C46A38D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66" name="BlokTextu 465">
          <a:extLst>
            <a:ext uri="{FF2B5EF4-FFF2-40B4-BE49-F238E27FC236}">
              <a16:creationId xmlns:a16="http://schemas.microsoft.com/office/drawing/2014/main" id="{C851C679-A31B-49EE-A2C7-A45B41E1F7F2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67" name="BlokTextu 466">
          <a:extLst>
            <a:ext uri="{FF2B5EF4-FFF2-40B4-BE49-F238E27FC236}">
              <a16:creationId xmlns:a16="http://schemas.microsoft.com/office/drawing/2014/main" id="{57E4D2DA-858F-4BCD-AF01-4C4275DAC59A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68" name="BlokTextu 467">
          <a:extLst>
            <a:ext uri="{FF2B5EF4-FFF2-40B4-BE49-F238E27FC236}">
              <a16:creationId xmlns:a16="http://schemas.microsoft.com/office/drawing/2014/main" id="{0F379942-02B0-404C-8594-9CBEEBC9A694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69" name="BlokTextu 468">
          <a:extLst>
            <a:ext uri="{FF2B5EF4-FFF2-40B4-BE49-F238E27FC236}">
              <a16:creationId xmlns:a16="http://schemas.microsoft.com/office/drawing/2014/main" id="{E384C2FF-C2C8-4883-A72C-A15A65898EC7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70" name="BlokTextu 469">
          <a:extLst>
            <a:ext uri="{FF2B5EF4-FFF2-40B4-BE49-F238E27FC236}">
              <a16:creationId xmlns:a16="http://schemas.microsoft.com/office/drawing/2014/main" id="{109B8D55-4206-4F82-B6EA-68D4EE7D138B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71" name="BlokTextu 470">
          <a:extLst>
            <a:ext uri="{FF2B5EF4-FFF2-40B4-BE49-F238E27FC236}">
              <a16:creationId xmlns:a16="http://schemas.microsoft.com/office/drawing/2014/main" id="{E08D8CC9-0644-4FFB-80EA-AE7D5BCC97AD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72" name="BlokTextu 471">
          <a:extLst>
            <a:ext uri="{FF2B5EF4-FFF2-40B4-BE49-F238E27FC236}">
              <a16:creationId xmlns:a16="http://schemas.microsoft.com/office/drawing/2014/main" id="{21D2F6A1-9899-4C7A-9D79-DA1706BBF767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73" name="BlokTextu 472">
          <a:extLst>
            <a:ext uri="{FF2B5EF4-FFF2-40B4-BE49-F238E27FC236}">
              <a16:creationId xmlns:a16="http://schemas.microsoft.com/office/drawing/2014/main" id="{96D3A7FC-B3F7-42B6-B04C-FADF9859E0A3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74" name="BlokTextu 473">
          <a:extLst>
            <a:ext uri="{FF2B5EF4-FFF2-40B4-BE49-F238E27FC236}">
              <a16:creationId xmlns:a16="http://schemas.microsoft.com/office/drawing/2014/main" id="{587BDE6C-A2D3-4416-939F-E355D9B5EF9C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75" name="BlokTextu 474">
          <a:extLst>
            <a:ext uri="{FF2B5EF4-FFF2-40B4-BE49-F238E27FC236}">
              <a16:creationId xmlns:a16="http://schemas.microsoft.com/office/drawing/2014/main" id="{E72140AC-F369-4B3E-8F04-98C3603C5CCE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76" name="BlokTextu 475">
          <a:extLst>
            <a:ext uri="{FF2B5EF4-FFF2-40B4-BE49-F238E27FC236}">
              <a16:creationId xmlns:a16="http://schemas.microsoft.com/office/drawing/2014/main" id="{77596879-8079-4450-AC49-127525B73E29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77" name="BlokTextu 476">
          <a:extLst>
            <a:ext uri="{FF2B5EF4-FFF2-40B4-BE49-F238E27FC236}">
              <a16:creationId xmlns:a16="http://schemas.microsoft.com/office/drawing/2014/main" id="{1B50C9E0-4167-45FE-BCA7-C84C614ADD91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78" name="BlokTextu 477">
          <a:extLst>
            <a:ext uri="{FF2B5EF4-FFF2-40B4-BE49-F238E27FC236}">
              <a16:creationId xmlns:a16="http://schemas.microsoft.com/office/drawing/2014/main" id="{C5D72C1E-55E9-4D9B-8470-B13248F806BA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79" name="BlokTextu 478">
          <a:extLst>
            <a:ext uri="{FF2B5EF4-FFF2-40B4-BE49-F238E27FC236}">
              <a16:creationId xmlns:a16="http://schemas.microsoft.com/office/drawing/2014/main" id="{B2B7683F-BF60-4A5A-A563-A5DD762BC87C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80" name="BlokTextu 479">
          <a:extLst>
            <a:ext uri="{FF2B5EF4-FFF2-40B4-BE49-F238E27FC236}">
              <a16:creationId xmlns:a16="http://schemas.microsoft.com/office/drawing/2014/main" id="{021506B9-BE14-45DD-A77C-8FE263128B2E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81" name="BlokTextu 480">
          <a:extLst>
            <a:ext uri="{FF2B5EF4-FFF2-40B4-BE49-F238E27FC236}">
              <a16:creationId xmlns:a16="http://schemas.microsoft.com/office/drawing/2014/main" id="{0A6B20F4-24A0-440C-81F1-C9B8336F0F2E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950203</xdr:colOff>
      <xdr:row>28</xdr:row>
      <xdr:rowOff>0</xdr:rowOff>
    </xdr:from>
    <xdr:ext cx="194454" cy="255112"/>
    <xdr:sp macro="" textlink="">
      <xdr:nvSpPr>
        <xdr:cNvPr id="482" name="BlokTextu 481">
          <a:extLst>
            <a:ext uri="{FF2B5EF4-FFF2-40B4-BE49-F238E27FC236}">
              <a16:creationId xmlns:a16="http://schemas.microsoft.com/office/drawing/2014/main" id="{2ADD5066-15FA-409A-B4A4-DF35414A8791}"/>
            </a:ext>
          </a:extLst>
        </xdr:cNvPr>
        <xdr:cNvSpPr txBox="1"/>
      </xdr:nvSpPr>
      <xdr:spPr>
        <a:xfrm>
          <a:off x="950203" y="16088591"/>
          <a:ext cx="194454" cy="2551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4"/>
  <dimension ref="B1:K12"/>
  <sheetViews>
    <sheetView zoomScale="110" zoomScaleNormal="110" workbookViewId="0">
      <selection activeCell="K13" sqref="K13"/>
    </sheetView>
  </sheetViews>
  <sheetFormatPr defaultRowHeight="12.75"/>
  <cols>
    <col min="1" max="1" width="2.7109375" style="9" customWidth="1"/>
    <col min="2" max="2" width="43.5703125" style="9" customWidth="1"/>
    <col min="3" max="3" width="0.28515625" style="9" hidden="1" customWidth="1"/>
    <col min="4" max="4" width="3.7109375" style="9" customWidth="1"/>
    <col min="5" max="5" width="0" style="9" hidden="1" customWidth="1"/>
    <col min="6" max="6" width="13" style="12" customWidth="1"/>
    <col min="7" max="7" width="3.85546875" style="9" customWidth="1"/>
    <col min="8" max="8" width="13.7109375" style="12" customWidth="1"/>
    <col min="9" max="9" width="0.85546875" style="9" hidden="1" customWidth="1"/>
    <col min="10" max="10" width="3.28515625" style="9" customWidth="1"/>
    <col min="11" max="11" width="13" style="12" customWidth="1"/>
    <col min="12" max="256" width="9.140625" style="9"/>
    <col min="257" max="257" width="42.7109375" style="9" customWidth="1"/>
    <col min="258" max="258" width="0" style="9" hidden="1" customWidth="1"/>
    <col min="259" max="259" width="6.42578125" style="9" customWidth="1"/>
    <col min="260" max="260" width="0" style="9" hidden="1" customWidth="1"/>
    <col min="261" max="261" width="12.140625" style="9" customWidth="1"/>
    <col min="262" max="262" width="3.85546875" style="9" customWidth="1"/>
    <col min="263" max="263" width="13.7109375" style="9" customWidth="1"/>
    <col min="264" max="264" width="0" style="9" hidden="1" customWidth="1"/>
    <col min="265" max="265" width="5.7109375" style="9" customWidth="1"/>
    <col min="266" max="266" width="11.85546875" style="9" customWidth="1"/>
    <col min="267" max="512" width="9.140625" style="9"/>
    <col min="513" max="513" width="42.7109375" style="9" customWidth="1"/>
    <col min="514" max="514" width="0" style="9" hidden="1" customWidth="1"/>
    <col min="515" max="515" width="6.42578125" style="9" customWidth="1"/>
    <col min="516" max="516" width="0" style="9" hidden="1" customWidth="1"/>
    <col min="517" max="517" width="12.140625" style="9" customWidth="1"/>
    <col min="518" max="518" width="3.85546875" style="9" customWidth="1"/>
    <col min="519" max="519" width="13.7109375" style="9" customWidth="1"/>
    <col min="520" max="520" width="0" style="9" hidden="1" customWidth="1"/>
    <col min="521" max="521" width="5.7109375" style="9" customWidth="1"/>
    <col min="522" max="522" width="11.85546875" style="9" customWidth="1"/>
    <col min="523" max="768" width="9.140625" style="9"/>
    <col min="769" max="769" width="42.7109375" style="9" customWidth="1"/>
    <col min="770" max="770" width="0" style="9" hidden="1" customWidth="1"/>
    <col min="771" max="771" width="6.42578125" style="9" customWidth="1"/>
    <col min="772" max="772" width="0" style="9" hidden="1" customWidth="1"/>
    <col min="773" max="773" width="12.140625" style="9" customWidth="1"/>
    <col min="774" max="774" width="3.85546875" style="9" customWidth="1"/>
    <col min="775" max="775" width="13.7109375" style="9" customWidth="1"/>
    <col min="776" max="776" width="0" style="9" hidden="1" customWidth="1"/>
    <col min="777" max="777" width="5.7109375" style="9" customWidth="1"/>
    <col min="778" max="778" width="11.85546875" style="9" customWidth="1"/>
    <col min="779" max="1024" width="9.140625" style="9"/>
    <col min="1025" max="1025" width="42.7109375" style="9" customWidth="1"/>
    <col min="1026" max="1026" width="0" style="9" hidden="1" customWidth="1"/>
    <col min="1027" max="1027" width="6.42578125" style="9" customWidth="1"/>
    <col min="1028" max="1028" width="0" style="9" hidden="1" customWidth="1"/>
    <col min="1029" max="1029" width="12.140625" style="9" customWidth="1"/>
    <col min="1030" max="1030" width="3.85546875" style="9" customWidth="1"/>
    <col min="1031" max="1031" width="13.7109375" style="9" customWidth="1"/>
    <col min="1032" max="1032" width="0" style="9" hidden="1" customWidth="1"/>
    <col min="1033" max="1033" width="5.7109375" style="9" customWidth="1"/>
    <col min="1034" max="1034" width="11.85546875" style="9" customWidth="1"/>
    <col min="1035" max="1280" width="9.140625" style="9"/>
    <col min="1281" max="1281" width="42.7109375" style="9" customWidth="1"/>
    <col min="1282" max="1282" width="0" style="9" hidden="1" customWidth="1"/>
    <col min="1283" max="1283" width="6.42578125" style="9" customWidth="1"/>
    <col min="1284" max="1284" width="0" style="9" hidden="1" customWidth="1"/>
    <col min="1285" max="1285" width="12.140625" style="9" customWidth="1"/>
    <col min="1286" max="1286" width="3.85546875" style="9" customWidth="1"/>
    <col min="1287" max="1287" width="13.7109375" style="9" customWidth="1"/>
    <col min="1288" max="1288" width="0" style="9" hidden="1" customWidth="1"/>
    <col min="1289" max="1289" width="5.7109375" style="9" customWidth="1"/>
    <col min="1290" max="1290" width="11.85546875" style="9" customWidth="1"/>
    <col min="1291" max="1536" width="9.140625" style="9"/>
    <col min="1537" max="1537" width="42.7109375" style="9" customWidth="1"/>
    <col min="1538" max="1538" width="0" style="9" hidden="1" customWidth="1"/>
    <col min="1539" max="1539" width="6.42578125" style="9" customWidth="1"/>
    <col min="1540" max="1540" width="0" style="9" hidden="1" customWidth="1"/>
    <col min="1541" max="1541" width="12.140625" style="9" customWidth="1"/>
    <col min="1542" max="1542" width="3.85546875" style="9" customWidth="1"/>
    <col min="1543" max="1543" width="13.7109375" style="9" customWidth="1"/>
    <col min="1544" max="1544" width="0" style="9" hidden="1" customWidth="1"/>
    <col min="1545" max="1545" width="5.7109375" style="9" customWidth="1"/>
    <col min="1546" max="1546" width="11.85546875" style="9" customWidth="1"/>
    <col min="1547" max="1792" width="9.140625" style="9"/>
    <col min="1793" max="1793" width="42.7109375" style="9" customWidth="1"/>
    <col min="1794" max="1794" width="0" style="9" hidden="1" customWidth="1"/>
    <col min="1795" max="1795" width="6.42578125" style="9" customWidth="1"/>
    <col min="1796" max="1796" width="0" style="9" hidden="1" customWidth="1"/>
    <col min="1797" max="1797" width="12.140625" style="9" customWidth="1"/>
    <col min="1798" max="1798" width="3.85546875" style="9" customWidth="1"/>
    <col min="1799" max="1799" width="13.7109375" style="9" customWidth="1"/>
    <col min="1800" max="1800" width="0" style="9" hidden="1" customWidth="1"/>
    <col min="1801" max="1801" width="5.7109375" style="9" customWidth="1"/>
    <col min="1802" max="1802" width="11.85546875" style="9" customWidth="1"/>
    <col min="1803" max="2048" width="9.140625" style="9"/>
    <col min="2049" max="2049" width="42.7109375" style="9" customWidth="1"/>
    <col min="2050" max="2050" width="0" style="9" hidden="1" customWidth="1"/>
    <col min="2051" max="2051" width="6.42578125" style="9" customWidth="1"/>
    <col min="2052" max="2052" width="0" style="9" hidden="1" customWidth="1"/>
    <col min="2053" max="2053" width="12.140625" style="9" customWidth="1"/>
    <col min="2054" max="2054" width="3.85546875" style="9" customWidth="1"/>
    <col min="2055" max="2055" width="13.7109375" style="9" customWidth="1"/>
    <col min="2056" max="2056" width="0" style="9" hidden="1" customWidth="1"/>
    <col min="2057" max="2057" width="5.7109375" style="9" customWidth="1"/>
    <col min="2058" max="2058" width="11.85546875" style="9" customWidth="1"/>
    <col min="2059" max="2304" width="9.140625" style="9"/>
    <col min="2305" max="2305" width="42.7109375" style="9" customWidth="1"/>
    <col min="2306" max="2306" width="0" style="9" hidden="1" customWidth="1"/>
    <col min="2307" max="2307" width="6.42578125" style="9" customWidth="1"/>
    <col min="2308" max="2308" width="0" style="9" hidden="1" customWidth="1"/>
    <col min="2309" max="2309" width="12.140625" style="9" customWidth="1"/>
    <col min="2310" max="2310" width="3.85546875" style="9" customWidth="1"/>
    <col min="2311" max="2311" width="13.7109375" style="9" customWidth="1"/>
    <col min="2312" max="2312" width="0" style="9" hidden="1" customWidth="1"/>
    <col min="2313" max="2313" width="5.7109375" style="9" customWidth="1"/>
    <col min="2314" max="2314" width="11.85546875" style="9" customWidth="1"/>
    <col min="2315" max="2560" width="9.140625" style="9"/>
    <col min="2561" max="2561" width="42.7109375" style="9" customWidth="1"/>
    <col min="2562" max="2562" width="0" style="9" hidden="1" customWidth="1"/>
    <col min="2563" max="2563" width="6.42578125" style="9" customWidth="1"/>
    <col min="2564" max="2564" width="0" style="9" hidden="1" customWidth="1"/>
    <col min="2565" max="2565" width="12.140625" style="9" customWidth="1"/>
    <col min="2566" max="2566" width="3.85546875" style="9" customWidth="1"/>
    <col min="2567" max="2567" width="13.7109375" style="9" customWidth="1"/>
    <col min="2568" max="2568" width="0" style="9" hidden="1" customWidth="1"/>
    <col min="2569" max="2569" width="5.7109375" style="9" customWidth="1"/>
    <col min="2570" max="2570" width="11.85546875" style="9" customWidth="1"/>
    <col min="2571" max="2816" width="9.140625" style="9"/>
    <col min="2817" max="2817" width="42.7109375" style="9" customWidth="1"/>
    <col min="2818" max="2818" width="0" style="9" hidden="1" customWidth="1"/>
    <col min="2819" max="2819" width="6.42578125" style="9" customWidth="1"/>
    <col min="2820" max="2820" width="0" style="9" hidden="1" customWidth="1"/>
    <col min="2821" max="2821" width="12.140625" style="9" customWidth="1"/>
    <col min="2822" max="2822" width="3.85546875" style="9" customWidth="1"/>
    <col min="2823" max="2823" width="13.7109375" style="9" customWidth="1"/>
    <col min="2824" max="2824" width="0" style="9" hidden="1" customWidth="1"/>
    <col min="2825" max="2825" width="5.7109375" style="9" customWidth="1"/>
    <col min="2826" max="2826" width="11.85546875" style="9" customWidth="1"/>
    <col min="2827" max="3072" width="9.140625" style="9"/>
    <col min="3073" max="3073" width="42.7109375" style="9" customWidth="1"/>
    <col min="3074" max="3074" width="0" style="9" hidden="1" customWidth="1"/>
    <col min="3075" max="3075" width="6.42578125" style="9" customWidth="1"/>
    <col min="3076" max="3076" width="0" style="9" hidden="1" customWidth="1"/>
    <col min="3077" max="3077" width="12.140625" style="9" customWidth="1"/>
    <col min="3078" max="3078" width="3.85546875" style="9" customWidth="1"/>
    <col min="3079" max="3079" width="13.7109375" style="9" customWidth="1"/>
    <col min="3080" max="3080" width="0" style="9" hidden="1" customWidth="1"/>
    <col min="3081" max="3081" width="5.7109375" style="9" customWidth="1"/>
    <col min="3082" max="3082" width="11.85546875" style="9" customWidth="1"/>
    <col min="3083" max="3328" width="9.140625" style="9"/>
    <col min="3329" max="3329" width="42.7109375" style="9" customWidth="1"/>
    <col min="3330" max="3330" width="0" style="9" hidden="1" customWidth="1"/>
    <col min="3331" max="3331" width="6.42578125" style="9" customWidth="1"/>
    <col min="3332" max="3332" width="0" style="9" hidden="1" customWidth="1"/>
    <col min="3333" max="3333" width="12.140625" style="9" customWidth="1"/>
    <col min="3334" max="3334" width="3.85546875" style="9" customWidth="1"/>
    <col min="3335" max="3335" width="13.7109375" style="9" customWidth="1"/>
    <col min="3336" max="3336" width="0" style="9" hidden="1" customWidth="1"/>
    <col min="3337" max="3337" width="5.7109375" style="9" customWidth="1"/>
    <col min="3338" max="3338" width="11.85546875" style="9" customWidth="1"/>
    <col min="3339" max="3584" width="9.140625" style="9"/>
    <col min="3585" max="3585" width="42.7109375" style="9" customWidth="1"/>
    <col min="3586" max="3586" width="0" style="9" hidden="1" customWidth="1"/>
    <col min="3587" max="3587" width="6.42578125" style="9" customWidth="1"/>
    <col min="3588" max="3588" width="0" style="9" hidden="1" customWidth="1"/>
    <col min="3589" max="3589" width="12.140625" style="9" customWidth="1"/>
    <col min="3590" max="3590" width="3.85546875" style="9" customWidth="1"/>
    <col min="3591" max="3591" width="13.7109375" style="9" customWidth="1"/>
    <col min="3592" max="3592" width="0" style="9" hidden="1" customWidth="1"/>
    <col min="3593" max="3593" width="5.7109375" style="9" customWidth="1"/>
    <col min="3594" max="3594" width="11.85546875" style="9" customWidth="1"/>
    <col min="3595" max="3840" width="9.140625" style="9"/>
    <col min="3841" max="3841" width="42.7109375" style="9" customWidth="1"/>
    <col min="3842" max="3842" width="0" style="9" hidden="1" customWidth="1"/>
    <col min="3843" max="3843" width="6.42578125" style="9" customWidth="1"/>
    <col min="3844" max="3844" width="0" style="9" hidden="1" customWidth="1"/>
    <col min="3845" max="3845" width="12.140625" style="9" customWidth="1"/>
    <col min="3846" max="3846" width="3.85546875" style="9" customWidth="1"/>
    <col min="3847" max="3847" width="13.7109375" style="9" customWidth="1"/>
    <col min="3848" max="3848" width="0" style="9" hidden="1" customWidth="1"/>
    <col min="3849" max="3849" width="5.7109375" style="9" customWidth="1"/>
    <col min="3850" max="3850" width="11.85546875" style="9" customWidth="1"/>
    <col min="3851" max="4096" width="9.140625" style="9"/>
    <col min="4097" max="4097" width="42.7109375" style="9" customWidth="1"/>
    <col min="4098" max="4098" width="0" style="9" hidden="1" customWidth="1"/>
    <col min="4099" max="4099" width="6.42578125" style="9" customWidth="1"/>
    <col min="4100" max="4100" width="0" style="9" hidden="1" customWidth="1"/>
    <col min="4101" max="4101" width="12.140625" style="9" customWidth="1"/>
    <col min="4102" max="4102" width="3.85546875" style="9" customWidth="1"/>
    <col min="4103" max="4103" width="13.7109375" style="9" customWidth="1"/>
    <col min="4104" max="4104" width="0" style="9" hidden="1" customWidth="1"/>
    <col min="4105" max="4105" width="5.7109375" style="9" customWidth="1"/>
    <col min="4106" max="4106" width="11.85546875" style="9" customWidth="1"/>
    <col min="4107" max="4352" width="9.140625" style="9"/>
    <col min="4353" max="4353" width="42.7109375" style="9" customWidth="1"/>
    <col min="4354" max="4354" width="0" style="9" hidden="1" customWidth="1"/>
    <col min="4355" max="4355" width="6.42578125" style="9" customWidth="1"/>
    <col min="4356" max="4356" width="0" style="9" hidden="1" customWidth="1"/>
    <col min="4357" max="4357" width="12.140625" style="9" customWidth="1"/>
    <col min="4358" max="4358" width="3.85546875" style="9" customWidth="1"/>
    <col min="4359" max="4359" width="13.7109375" style="9" customWidth="1"/>
    <col min="4360" max="4360" width="0" style="9" hidden="1" customWidth="1"/>
    <col min="4361" max="4361" width="5.7109375" style="9" customWidth="1"/>
    <col min="4362" max="4362" width="11.85546875" style="9" customWidth="1"/>
    <col min="4363" max="4608" width="9.140625" style="9"/>
    <col min="4609" max="4609" width="42.7109375" style="9" customWidth="1"/>
    <col min="4610" max="4610" width="0" style="9" hidden="1" customWidth="1"/>
    <col min="4611" max="4611" width="6.42578125" style="9" customWidth="1"/>
    <col min="4612" max="4612" width="0" style="9" hidden="1" customWidth="1"/>
    <col min="4613" max="4613" width="12.140625" style="9" customWidth="1"/>
    <col min="4614" max="4614" width="3.85546875" style="9" customWidth="1"/>
    <col min="4615" max="4615" width="13.7109375" style="9" customWidth="1"/>
    <col min="4616" max="4616" width="0" style="9" hidden="1" customWidth="1"/>
    <col min="4617" max="4617" width="5.7109375" style="9" customWidth="1"/>
    <col min="4618" max="4618" width="11.85546875" style="9" customWidth="1"/>
    <col min="4619" max="4864" width="9.140625" style="9"/>
    <col min="4865" max="4865" width="42.7109375" style="9" customWidth="1"/>
    <col min="4866" max="4866" width="0" style="9" hidden="1" customWidth="1"/>
    <col min="4867" max="4867" width="6.42578125" style="9" customWidth="1"/>
    <col min="4868" max="4868" width="0" style="9" hidden="1" customWidth="1"/>
    <col min="4869" max="4869" width="12.140625" style="9" customWidth="1"/>
    <col min="4870" max="4870" width="3.85546875" style="9" customWidth="1"/>
    <col min="4871" max="4871" width="13.7109375" style="9" customWidth="1"/>
    <col min="4872" max="4872" width="0" style="9" hidden="1" customWidth="1"/>
    <col min="4873" max="4873" width="5.7109375" style="9" customWidth="1"/>
    <col min="4874" max="4874" width="11.85546875" style="9" customWidth="1"/>
    <col min="4875" max="5120" width="9.140625" style="9"/>
    <col min="5121" max="5121" width="42.7109375" style="9" customWidth="1"/>
    <col min="5122" max="5122" width="0" style="9" hidden="1" customWidth="1"/>
    <col min="5123" max="5123" width="6.42578125" style="9" customWidth="1"/>
    <col min="5124" max="5124" width="0" style="9" hidden="1" customWidth="1"/>
    <col min="5125" max="5125" width="12.140625" style="9" customWidth="1"/>
    <col min="5126" max="5126" width="3.85546875" style="9" customWidth="1"/>
    <col min="5127" max="5127" width="13.7109375" style="9" customWidth="1"/>
    <col min="5128" max="5128" width="0" style="9" hidden="1" customWidth="1"/>
    <col min="5129" max="5129" width="5.7109375" style="9" customWidth="1"/>
    <col min="5130" max="5130" width="11.85546875" style="9" customWidth="1"/>
    <col min="5131" max="5376" width="9.140625" style="9"/>
    <col min="5377" max="5377" width="42.7109375" style="9" customWidth="1"/>
    <col min="5378" max="5378" width="0" style="9" hidden="1" customWidth="1"/>
    <col min="5379" max="5379" width="6.42578125" style="9" customWidth="1"/>
    <col min="5380" max="5380" width="0" style="9" hidden="1" customWidth="1"/>
    <col min="5381" max="5381" width="12.140625" style="9" customWidth="1"/>
    <col min="5382" max="5382" width="3.85546875" style="9" customWidth="1"/>
    <col min="5383" max="5383" width="13.7109375" style="9" customWidth="1"/>
    <col min="5384" max="5384" width="0" style="9" hidden="1" customWidth="1"/>
    <col min="5385" max="5385" width="5.7109375" style="9" customWidth="1"/>
    <col min="5386" max="5386" width="11.85546875" style="9" customWidth="1"/>
    <col min="5387" max="5632" width="9.140625" style="9"/>
    <col min="5633" max="5633" width="42.7109375" style="9" customWidth="1"/>
    <col min="5634" max="5634" width="0" style="9" hidden="1" customWidth="1"/>
    <col min="5635" max="5635" width="6.42578125" style="9" customWidth="1"/>
    <col min="5636" max="5636" width="0" style="9" hidden="1" customWidth="1"/>
    <col min="5637" max="5637" width="12.140625" style="9" customWidth="1"/>
    <col min="5638" max="5638" width="3.85546875" style="9" customWidth="1"/>
    <col min="5639" max="5639" width="13.7109375" style="9" customWidth="1"/>
    <col min="5640" max="5640" width="0" style="9" hidden="1" customWidth="1"/>
    <col min="5641" max="5641" width="5.7109375" style="9" customWidth="1"/>
    <col min="5642" max="5642" width="11.85546875" style="9" customWidth="1"/>
    <col min="5643" max="5888" width="9.140625" style="9"/>
    <col min="5889" max="5889" width="42.7109375" style="9" customWidth="1"/>
    <col min="5890" max="5890" width="0" style="9" hidden="1" customWidth="1"/>
    <col min="5891" max="5891" width="6.42578125" style="9" customWidth="1"/>
    <col min="5892" max="5892" width="0" style="9" hidden="1" customWidth="1"/>
    <col min="5893" max="5893" width="12.140625" style="9" customWidth="1"/>
    <col min="5894" max="5894" width="3.85546875" style="9" customWidth="1"/>
    <col min="5895" max="5895" width="13.7109375" style="9" customWidth="1"/>
    <col min="5896" max="5896" width="0" style="9" hidden="1" customWidth="1"/>
    <col min="5897" max="5897" width="5.7109375" style="9" customWidth="1"/>
    <col min="5898" max="5898" width="11.85546875" style="9" customWidth="1"/>
    <col min="5899" max="6144" width="9.140625" style="9"/>
    <col min="6145" max="6145" width="42.7109375" style="9" customWidth="1"/>
    <col min="6146" max="6146" width="0" style="9" hidden="1" customWidth="1"/>
    <col min="6147" max="6147" width="6.42578125" style="9" customWidth="1"/>
    <col min="6148" max="6148" width="0" style="9" hidden="1" customWidth="1"/>
    <col min="6149" max="6149" width="12.140625" style="9" customWidth="1"/>
    <col min="6150" max="6150" width="3.85546875" style="9" customWidth="1"/>
    <col min="6151" max="6151" width="13.7109375" style="9" customWidth="1"/>
    <col min="6152" max="6152" width="0" style="9" hidden="1" customWidth="1"/>
    <col min="6153" max="6153" width="5.7109375" style="9" customWidth="1"/>
    <col min="6154" max="6154" width="11.85546875" style="9" customWidth="1"/>
    <col min="6155" max="6400" width="9.140625" style="9"/>
    <col min="6401" max="6401" width="42.7109375" style="9" customWidth="1"/>
    <col min="6402" max="6402" width="0" style="9" hidden="1" customWidth="1"/>
    <col min="6403" max="6403" width="6.42578125" style="9" customWidth="1"/>
    <col min="6404" max="6404" width="0" style="9" hidden="1" customWidth="1"/>
    <col min="6405" max="6405" width="12.140625" style="9" customWidth="1"/>
    <col min="6406" max="6406" width="3.85546875" style="9" customWidth="1"/>
    <col min="6407" max="6407" width="13.7109375" style="9" customWidth="1"/>
    <col min="6408" max="6408" width="0" style="9" hidden="1" customWidth="1"/>
    <col min="6409" max="6409" width="5.7109375" style="9" customWidth="1"/>
    <col min="6410" max="6410" width="11.85546875" style="9" customWidth="1"/>
    <col min="6411" max="6656" width="9.140625" style="9"/>
    <col min="6657" max="6657" width="42.7109375" style="9" customWidth="1"/>
    <col min="6658" max="6658" width="0" style="9" hidden="1" customWidth="1"/>
    <col min="6659" max="6659" width="6.42578125" style="9" customWidth="1"/>
    <col min="6660" max="6660" width="0" style="9" hidden="1" customWidth="1"/>
    <col min="6661" max="6661" width="12.140625" style="9" customWidth="1"/>
    <col min="6662" max="6662" width="3.85546875" style="9" customWidth="1"/>
    <col min="6663" max="6663" width="13.7109375" style="9" customWidth="1"/>
    <col min="6664" max="6664" width="0" style="9" hidden="1" customWidth="1"/>
    <col min="6665" max="6665" width="5.7109375" style="9" customWidth="1"/>
    <col min="6666" max="6666" width="11.85546875" style="9" customWidth="1"/>
    <col min="6667" max="6912" width="9.140625" style="9"/>
    <col min="6913" max="6913" width="42.7109375" style="9" customWidth="1"/>
    <col min="6914" max="6914" width="0" style="9" hidden="1" customWidth="1"/>
    <col min="6915" max="6915" width="6.42578125" style="9" customWidth="1"/>
    <col min="6916" max="6916" width="0" style="9" hidden="1" customWidth="1"/>
    <col min="6917" max="6917" width="12.140625" style="9" customWidth="1"/>
    <col min="6918" max="6918" width="3.85546875" style="9" customWidth="1"/>
    <col min="6919" max="6919" width="13.7109375" style="9" customWidth="1"/>
    <col min="6920" max="6920" width="0" style="9" hidden="1" customWidth="1"/>
    <col min="6921" max="6921" width="5.7109375" style="9" customWidth="1"/>
    <col min="6922" max="6922" width="11.85546875" style="9" customWidth="1"/>
    <col min="6923" max="7168" width="9.140625" style="9"/>
    <col min="7169" max="7169" width="42.7109375" style="9" customWidth="1"/>
    <col min="7170" max="7170" width="0" style="9" hidden="1" customWidth="1"/>
    <col min="7171" max="7171" width="6.42578125" style="9" customWidth="1"/>
    <col min="7172" max="7172" width="0" style="9" hidden="1" customWidth="1"/>
    <col min="7173" max="7173" width="12.140625" style="9" customWidth="1"/>
    <col min="7174" max="7174" width="3.85546875" style="9" customWidth="1"/>
    <col min="7175" max="7175" width="13.7109375" style="9" customWidth="1"/>
    <col min="7176" max="7176" width="0" style="9" hidden="1" customWidth="1"/>
    <col min="7177" max="7177" width="5.7109375" style="9" customWidth="1"/>
    <col min="7178" max="7178" width="11.85546875" style="9" customWidth="1"/>
    <col min="7179" max="7424" width="9.140625" style="9"/>
    <col min="7425" max="7425" width="42.7109375" style="9" customWidth="1"/>
    <col min="7426" max="7426" width="0" style="9" hidden="1" customWidth="1"/>
    <col min="7427" max="7427" width="6.42578125" style="9" customWidth="1"/>
    <col min="7428" max="7428" width="0" style="9" hidden="1" customWidth="1"/>
    <col min="7429" max="7429" width="12.140625" style="9" customWidth="1"/>
    <col min="7430" max="7430" width="3.85546875" style="9" customWidth="1"/>
    <col min="7431" max="7431" width="13.7109375" style="9" customWidth="1"/>
    <col min="7432" max="7432" width="0" style="9" hidden="1" customWidth="1"/>
    <col min="7433" max="7433" width="5.7109375" style="9" customWidth="1"/>
    <col min="7434" max="7434" width="11.85546875" style="9" customWidth="1"/>
    <col min="7435" max="7680" width="9.140625" style="9"/>
    <col min="7681" max="7681" width="42.7109375" style="9" customWidth="1"/>
    <col min="7682" max="7682" width="0" style="9" hidden="1" customWidth="1"/>
    <col min="7683" max="7683" width="6.42578125" style="9" customWidth="1"/>
    <col min="7684" max="7684" width="0" style="9" hidden="1" customWidth="1"/>
    <col min="7685" max="7685" width="12.140625" style="9" customWidth="1"/>
    <col min="7686" max="7686" width="3.85546875" style="9" customWidth="1"/>
    <col min="7687" max="7687" width="13.7109375" style="9" customWidth="1"/>
    <col min="7688" max="7688" width="0" style="9" hidden="1" customWidth="1"/>
    <col min="7689" max="7689" width="5.7109375" style="9" customWidth="1"/>
    <col min="7690" max="7690" width="11.85546875" style="9" customWidth="1"/>
    <col min="7691" max="7936" width="9.140625" style="9"/>
    <col min="7937" max="7937" width="42.7109375" style="9" customWidth="1"/>
    <col min="7938" max="7938" width="0" style="9" hidden="1" customWidth="1"/>
    <col min="7939" max="7939" width="6.42578125" style="9" customWidth="1"/>
    <col min="7940" max="7940" width="0" style="9" hidden="1" customWidth="1"/>
    <col min="7941" max="7941" width="12.140625" style="9" customWidth="1"/>
    <col min="7942" max="7942" width="3.85546875" style="9" customWidth="1"/>
    <col min="7943" max="7943" width="13.7109375" style="9" customWidth="1"/>
    <col min="7944" max="7944" width="0" style="9" hidden="1" customWidth="1"/>
    <col min="7945" max="7945" width="5.7109375" style="9" customWidth="1"/>
    <col min="7946" max="7946" width="11.85546875" style="9" customWidth="1"/>
    <col min="7947" max="8192" width="9.140625" style="9"/>
    <col min="8193" max="8193" width="42.7109375" style="9" customWidth="1"/>
    <col min="8194" max="8194" width="0" style="9" hidden="1" customWidth="1"/>
    <col min="8195" max="8195" width="6.42578125" style="9" customWidth="1"/>
    <col min="8196" max="8196" width="0" style="9" hidden="1" customWidth="1"/>
    <col min="8197" max="8197" width="12.140625" style="9" customWidth="1"/>
    <col min="8198" max="8198" width="3.85546875" style="9" customWidth="1"/>
    <col min="8199" max="8199" width="13.7109375" style="9" customWidth="1"/>
    <col min="8200" max="8200" width="0" style="9" hidden="1" customWidth="1"/>
    <col min="8201" max="8201" width="5.7109375" style="9" customWidth="1"/>
    <col min="8202" max="8202" width="11.85546875" style="9" customWidth="1"/>
    <col min="8203" max="8448" width="9.140625" style="9"/>
    <col min="8449" max="8449" width="42.7109375" style="9" customWidth="1"/>
    <col min="8450" max="8450" width="0" style="9" hidden="1" customWidth="1"/>
    <col min="8451" max="8451" width="6.42578125" style="9" customWidth="1"/>
    <col min="8452" max="8452" width="0" style="9" hidden="1" customWidth="1"/>
    <col min="8453" max="8453" width="12.140625" style="9" customWidth="1"/>
    <col min="8454" max="8454" width="3.85546875" style="9" customWidth="1"/>
    <col min="8455" max="8455" width="13.7109375" style="9" customWidth="1"/>
    <col min="8456" max="8456" width="0" style="9" hidden="1" customWidth="1"/>
    <col min="8457" max="8457" width="5.7109375" style="9" customWidth="1"/>
    <col min="8458" max="8458" width="11.85546875" style="9" customWidth="1"/>
    <col min="8459" max="8704" width="9.140625" style="9"/>
    <col min="8705" max="8705" width="42.7109375" style="9" customWidth="1"/>
    <col min="8706" max="8706" width="0" style="9" hidden="1" customWidth="1"/>
    <col min="8707" max="8707" width="6.42578125" style="9" customWidth="1"/>
    <col min="8708" max="8708" width="0" style="9" hidden="1" customWidth="1"/>
    <col min="8709" max="8709" width="12.140625" style="9" customWidth="1"/>
    <col min="8710" max="8710" width="3.85546875" style="9" customWidth="1"/>
    <col min="8711" max="8711" width="13.7109375" style="9" customWidth="1"/>
    <col min="8712" max="8712" width="0" style="9" hidden="1" customWidth="1"/>
    <col min="8713" max="8713" width="5.7109375" style="9" customWidth="1"/>
    <col min="8714" max="8714" width="11.85546875" style="9" customWidth="1"/>
    <col min="8715" max="8960" width="9.140625" style="9"/>
    <col min="8961" max="8961" width="42.7109375" style="9" customWidth="1"/>
    <col min="8962" max="8962" width="0" style="9" hidden="1" customWidth="1"/>
    <col min="8963" max="8963" width="6.42578125" style="9" customWidth="1"/>
    <col min="8964" max="8964" width="0" style="9" hidden="1" customWidth="1"/>
    <col min="8965" max="8965" width="12.140625" style="9" customWidth="1"/>
    <col min="8966" max="8966" width="3.85546875" style="9" customWidth="1"/>
    <col min="8967" max="8967" width="13.7109375" style="9" customWidth="1"/>
    <col min="8968" max="8968" width="0" style="9" hidden="1" customWidth="1"/>
    <col min="8969" max="8969" width="5.7109375" style="9" customWidth="1"/>
    <col min="8970" max="8970" width="11.85546875" style="9" customWidth="1"/>
    <col min="8971" max="9216" width="9.140625" style="9"/>
    <col min="9217" max="9217" width="42.7109375" style="9" customWidth="1"/>
    <col min="9218" max="9218" width="0" style="9" hidden="1" customWidth="1"/>
    <col min="9219" max="9219" width="6.42578125" style="9" customWidth="1"/>
    <col min="9220" max="9220" width="0" style="9" hidden="1" customWidth="1"/>
    <col min="9221" max="9221" width="12.140625" style="9" customWidth="1"/>
    <col min="9222" max="9222" width="3.85546875" style="9" customWidth="1"/>
    <col min="9223" max="9223" width="13.7109375" style="9" customWidth="1"/>
    <col min="9224" max="9224" width="0" style="9" hidden="1" customWidth="1"/>
    <col min="9225" max="9225" width="5.7109375" style="9" customWidth="1"/>
    <col min="9226" max="9226" width="11.85546875" style="9" customWidth="1"/>
    <col min="9227" max="9472" width="9.140625" style="9"/>
    <col min="9473" max="9473" width="42.7109375" style="9" customWidth="1"/>
    <col min="9474" max="9474" width="0" style="9" hidden="1" customWidth="1"/>
    <col min="9475" max="9475" width="6.42578125" style="9" customWidth="1"/>
    <col min="9476" max="9476" width="0" style="9" hidden="1" customWidth="1"/>
    <col min="9477" max="9477" width="12.140625" style="9" customWidth="1"/>
    <col min="9478" max="9478" width="3.85546875" style="9" customWidth="1"/>
    <col min="9479" max="9479" width="13.7109375" style="9" customWidth="1"/>
    <col min="9480" max="9480" width="0" style="9" hidden="1" customWidth="1"/>
    <col min="9481" max="9481" width="5.7109375" style="9" customWidth="1"/>
    <col min="9482" max="9482" width="11.85546875" style="9" customWidth="1"/>
    <col min="9483" max="9728" width="9.140625" style="9"/>
    <col min="9729" max="9729" width="42.7109375" style="9" customWidth="1"/>
    <col min="9730" max="9730" width="0" style="9" hidden="1" customWidth="1"/>
    <col min="9731" max="9731" width="6.42578125" style="9" customWidth="1"/>
    <col min="9732" max="9732" width="0" style="9" hidden="1" customWidth="1"/>
    <col min="9733" max="9733" width="12.140625" style="9" customWidth="1"/>
    <col min="9734" max="9734" width="3.85546875" style="9" customWidth="1"/>
    <col min="9735" max="9735" width="13.7109375" style="9" customWidth="1"/>
    <col min="9736" max="9736" width="0" style="9" hidden="1" customWidth="1"/>
    <col min="9737" max="9737" width="5.7109375" style="9" customWidth="1"/>
    <col min="9738" max="9738" width="11.85546875" style="9" customWidth="1"/>
    <col min="9739" max="9984" width="9.140625" style="9"/>
    <col min="9985" max="9985" width="42.7109375" style="9" customWidth="1"/>
    <col min="9986" max="9986" width="0" style="9" hidden="1" customWidth="1"/>
    <col min="9987" max="9987" width="6.42578125" style="9" customWidth="1"/>
    <col min="9988" max="9988" width="0" style="9" hidden="1" customWidth="1"/>
    <col min="9989" max="9989" width="12.140625" style="9" customWidth="1"/>
    <col min="9990" max="9990" width="3.85546875" style="9" customWidth="1"/>
    <col min="9991" max="9991" width="13.7109375" style="9" customWidth="1"/>
    <col min="9992" max="9992" width="0" style="9" hidden="1" customWidth="1"/>
    <col min="9993" max="9993" width="5.7109375" style="9" customWidth="1"/>
    <col min="9994" max="9994" width="11.85546875" style="9" customWidth="1"/>
    <col min="9995" max="10240" width="9.140625" style="9"/>
    <col min="10241" max="10241" width="42.7109375" style="9" customWidth="1"/>
    <col min="10242" max="10242" width="0" style="9" hidden="1" customWidth="1"/>
    <col min="10243" max="10243" width="6.42578125" style="9" customWidth="1"/>
    <col min="10244" max="10244" width="0" style="9" hidden="1" customWidth="1"/>
    <col min="10245" max="10245" width="12.140625" style="9" customWidth="1"/>
    <col min="10246" max="10246" width="3.85546875" style="9" customWidth="1"/>
    <col min="10247" max="10247" width="13.7109375" style="9" customWidth="1"/>
    <col min="10248" max="10248" width="0" style="9" hidden="1" customWidth="1"/>
    <col min="10249" max="10249" width="5.7109375" style="9" customWidth="1"/>
    <col min="10250" max="10250" width="11.85546875" style="9" customWidth="1"/>
    <col min="10251" max="10496" width="9.140625" style="9"/>
    <col min="10497" max="10497" width="42.7109375" style="9" customWidth="1"/>
    <col min="10498" max="10498" width="0" style="9" hidden="1" customWidth="1"/>
    <col min="10499" max="10499" width="6.42578125" style="9" customWidth="1"/>
    <col min="10500" max="10500" width="0" style="9" hidden="1" customWidth="1"/>
    <col min="10501" max="10501" width="12.140625" style="9" customWidth="1"/>
    <col min="10502" max="10502" width="3.85546875" style="9" customWidth="1"/>
    <col min="10503" max="10503" width="13.7109375" style="9" customWidth="1"/>
    <col min="10504" max="10504" width="0" style="9" hidden="1" customWidth="1"/>
    <col min="10505" max="10505" width="5.7109375" style="9" customWidth="1"/>
    <col min="10506" max="10506" width="11.85546875" style="9" customWidth="1"/>
    <col min="10507" max="10752" width="9.140625" style="9"/>
    <col min="10753" max="10753" width="42.7109375" style="9" customWidth="1"/>
    <col min="10754" max="10754" width="0" style="9" hidden="1" customWidth="1"/>
    <col min="10755" max="10755" width="6.42578125" style="9" customWidth="1"/>
    <col min="10756" max="10756" width="0" style="9" hidden="1" customWidth="1"/>
    <col min="10757" max="10757" width="12.140625" style="9" customWidth="1"/>
    <col min="10758" max="10758" width="3.85546875" style="9" customWidth="1"/>
    <col min="10759" max="10759" width="13.7109375" style="9" customWidth="1"/>
    <col min="10760" max="10760" width="0" style="9" hidden="1" customWidth="1"/>
    <col min="10761" max="10761" width="5.7109375" style="9" customWidth="1"/>
    <col min="10762" max="10762" width="11.85546875" style="9" customWidth="1"/>
    <col min="10763" max="11008" width="9.140625" style="9"/>
    <col min="11009" max="11009" width="42.7109375" style="9" customWidth="1"/>
    <col min="11010" max="11010" width="0" style="9" hidden="1" customWidth="1"/>
    <col min="11011" max="11011" width="6.42578125" style="9" customWidth="1"/>
    <col min="11012" max="11012" width="0" style="9" hidden="1" customWidth="1"/>
    <col min="11013" max="11013" width="12.140625" style="9" customWidth="1"/>
    <col min="11014" max="11014" width="3.85546875" style="9" customWidth="1"/>
    <col min="11015" max="11015" width="13.7109375" style="9" customWidth="1"/>
    <col min="11016" max="11016" width="0" style="9" hidden="1" customWidth="1"/>
    <col min="11017" max="11017" width="5.7109375" style="9" customWidth="1"/>
    <col min="11018" max="11018" width="11.85546875" style="9" customWidth="1"/>
    <col min="11019" max="11264" width="9.140625" style="9"/>
    <col min="11265" max="11265" width="42.7109375" style="9" customWidth="1"/>
    <col min="11266" max="11266" width="0" style="9" hidden="1" customWidth="1"/>
    <col min="11267" max="11267" width="6.42578125" style="9" customWidth="1"/>
    <col min="11268" max="11268" width="0" style="9" hidden="1" customWidth="1"/>
    <col min="11269" max="11269" width="12.140625" style="9" customWidth="1"/>
    <col min="11270" max="11270" width="3.85546875" style="9" customWidth="1"/>
    <col min="11271" max="11271" width="13.7109375" style="9" customWidth="1"/>
    <col min="11272" max="11272" width="0" style="9" hidden="1" customWidth="1"/>
    <col min="11273" max="11273" width="5.7109375" style="9" customWidth="1"/>
    <col min="11274" max="11274" width="11.85546875" style="9" customWidth="1"/>
    <col min="11275" max="11520" width="9.140625" style="9"/>
    <col min="11521" max="11521" width="42.7109375" style="9" customWidth="1"/>
    <col min="11522" max="11522" width="0" style="9" hidden="1" customWidth="1"/>
    <col min="11523" max="11523" width="6.42578125" style="9" customWidth="1"/>
    <col min="11524" max="11524" width="0" style="9" hidden="1" customWidth="1"/>
    <col min="11525" max="11525" width="12.140625" style="9" customWidth="1"/>
    <col min="11526" max="11526" width="3.85546875" style="9" customWidth="1"/>
    <col min="11527" max="11527" width="13.7109375" style="9" customWidth="1"/>
    <col min="11528" max="11528" width="0" style="9" hidden="1" customWidth="1"/>
    <col min="11529" max="11529" width="5.7109375" style="9" customWidth="1"/>
    <col min="11530" max="11530" width="11.85546875" style="9" customWidth="1"/>
    <col min="11531" max="11776" width="9.140625" style="9"/>
    <col min="11777" max="11777" width="42.7109375" style="9" customWidth="1"/>
    <col min="11778" max="11778" width="0" style="9" hidden="1" customWidth="1"/>
    <col min="11779" max="11779" width="6.42578125" style="9" customWidth="1"/>
    <col min="11780" max="11780" width="0" style="9" hidden="1" customWidth="1"/>
    <col min="11781" max="11781" width="12.140625" style="9" customWidth="1"/>
    <col min="11782" max="11782" width="3.85546875" style="9" customWidth="1"/>
    <col min="11783" max="11783" width="13.7109375" style="9" customWidth="1"/>
    <col min="11784" max="11784" width="0" style="9" hidden="1" customWidth="1"/>
    <col min="11785" max="11785" width="5.7109375" style="9" customWidth="1"/>
    <col min="11786" max="11786" width="11.85546875" style="9" customWidth="1"/>
    <col min="11787" max="12032" width="9.140625" style="9"/>
    <col min="12033" max="12033" width="42.7109375" style="9" customWidth="1"/>
    <col min="12034" max="12034" width="0" style="9" hidden="1" customWidth="1"/>
    <col min="12035" max="12035" width="6.42578125" style="9" customWidth="1"/>
    <col min="12036" max="12036" width="0" style="9" hidden="1" customWidth="1"/>
    <col min="12037" max="12037" width="12.140625" style="9" customWidth="1"/>
    <col min="12038" max="12038" width="3.85546875" style="9" customWidth="1"/>
    <col min="12039" max="12039" width="13.7109375" style="9" customWidth="1"/>
    <col min="12040" max="12040" width="0" style="9" hidden="1" customWidth="1"/>
    <col min="12041" max="12041" width="5.7109375" style="9" customWidth="1"/>
    <col min="12042" max="12042" width="11.85546875" style="9" customWidth="1"/>
    <col min="12043" max="12288" width="9.140625" style="9"/>
    <col min="12289" max="12289" width="42.7109375" style="9" customWidth="1"/>
    <col min="12290" max="12290" width="0" style="9" hidden="1" customWidth="1"/>
    <col min="12291" max="12291" width="6.42578125" style="9" customWidth="1"/>
    <col min="12292" max="12292" width="0" style="9" hidden="1" customWidth="1"/>
    <col min="12293" max="12293" width="12.140625" style="9" customWidth="1"/>
    <col min="12294" max="12294" width="3.85546875" style="9" customWidth="1"/>
    <col min="12295" max="12295" width="13.7109375" style="9" customWidth="1"/>
    <col min="12296" max="12296" width="0" style="9" hidden="1" customWidth="1"/>
    <col min="12297" max="12297" width="5.7109375" style="9" customWidth="1"/>
    <col min="12298" max="12298" width="11.85546875" style="9" customWidth="1"/>
    <col min="12299" max="12544" width="9.140625" style="9"/>
    <col min="12545" max="12545" width="42.7109375" style="9" customWidth="1"/>
    <col min="12546" max="12546" width="0" style="9" hidden="1" customWidth="1"/>
    <col min="12547" max="12547" width="6.42578125" style="9" customWidth="1"/>
    <col min="12548" max="12548" width="0" style="9" hidden="1" customWidth="1"/>
    <col min="12549" max="12549" width="12.140625" style="9" customWidth="1"/>
    <col min="12550" max="12550" width="3.85546875" style="9" customWidth="1"/>
    <col min="12551" max="12551" width="13.7109375" style="9" customWidth="1"/>
    <col min="12552" max="12552" width="0" style="9" hidden="1" customWidth="1"/>
    <col min="12553" max="12553" width="5.7109375" style="9" customWidth="1"/>
    <col min="12554" max="12554" width="11.85546875" style="9" customWidth="1"/>
    <col min="12555" max="12800" width="9.140625" style="9"/>
    <col min="12801" max="12801" width="42.7109375" style="9" customWidth="1"/>
    <col min="12802" max="12802" width="0" style="9" hidden="1" customWidth="1"/>
    <col min="12803" max="12803" width="6.42578125" style="9" customWidth="1"/>
    <col min="12804" max="12804" width="0" style="9" hidden="1" customWidth="1"/>
    <col min="12805" max="12805" width="12.140625" style="9" customWidth="1"/>
    <col min="12806" max="12806" width="3.85546875" style="9" customWidth="1"/>
    <col min="12807" max="12807" width="13.7109375" style="9" customWidth="1"/>
    <col min="12808" max="12808" width="0" style="9" hidden="1" customWidth="1"/>
    <col min="12809" max="12809" width="5.7109375" style="9" customWidth="1"/>
    <col min="12810" max="12810" width="11.85546875" style="9" customWidth="1"/>
    <col min="12811" max="13056" width="9.140625" style="9"/>
    <col min="13057" max="13057" width="42.7109375" style="9" customWidth="1"/>
    <col min="13058" max="13058" width="0" style="9" hidden="1" customWidth="1"/>
    <col min="13059" max="13059" width="6.42578125" style="9" customWidth="1"/>
    <col min="13060" max="13060" width="0" style="9" hidden="1" customWidth="1"/>
    <col min="13061" max="13061" width="12.140625" style="9" customWidth="1"/>
    <col min="13062" max="13062" width="3.85546875" style="9" customWidth="1"/>
    <col min="13063" max="13063" width="13.7109375" style="9" customWidth="1"/>
    <col min="13064" max="13064" width="0" style="9" hidden="1" customWidth="1"/>
    <col min="13065" max="13065" width="5.7109375" style="9" customWidth="1"/>
    <col min="13066" max="13066" width="11.85546875" style="9" customWidth="1"/>
    <col min="13067" max="13312" width="9.140625" style="9"/>
    <col min="13313" max="13313" width="42.7109375" style="9" customWidth="1"/>
    <col min="13314" max="13314" width="0" style="9" hidden="1" customWidth="1"/>
    <col min="13315" max="13315" width="6.42578125" style="9" customWidth="1"/>
    <col min="13316" max="13316" width="0" style="9" hidden="1" customWidth="1"/>
    <col min="13317" max="13317" width="12.140625" style="9" customWidth="1"/>
    <col min="13318" max="13318" width="3.85546875" style="9" customWidth="1"/>
    <col min="13319" max="13319" width="13.7109375" style="9" customWidth="1"/>
    <col min="13320" max="13320" width="0" style="9" hidden="1" customWidth="1"/>
    <col min="13321" max="13321" width="5.7109375" style="9" customWidth="1"/>
    <col min="13322" max="13322" width="11.85546875" style="9" customWidth="1"/>
    <col min="13323" max="13568" width="9.140625" style="9"/>
    <col min="13569" max="13569" width="42.7109375" style="9" customWidth="1"/>
    <col min="13570" max="13570" width="0" style="9" hidden="1" customWidth="1"/>
    <col min="13571" max="13571" width="6.42578125" style="9" customWidth="1"/>
    <col min="13572" max="13572" width="0" style="9" hidden="1" customWidth="1"/>
    <col min="13573" max="13573" width="12.140625" style="9" customWidth="1"/>
    <col min="13574" max="13574" width="3.85546875" style="9" customWidth="1"/>
    <col min="13575" max="13575" width="13.7109375" style="9" customWidth="1"/>
    <col min="13576" max="13576" width="0" style="9" hidden="1" customWidth="1"/>
    <col min="13577" max="13577" width="5.7109375" style="9" customWidth="1"/>
    <col min="13578" max="13578" width="11.85546875" style="9" customWidth="1"/>
    <col min="13579" max="13824" width="9.140625" style="9"/>
    <col min="13825" max="13825" width="42.7109375" style="9" customWidth="1"/>
    <col min="13826" max="13826" width="0" style="9" hidden="1" customWidth="1"/>
    <col min="13827" max="13827" width="6.42578125" style="9" customWidth="1"/>
    <col min="13828" max="13828" width="0" style="9" hidden="1" customWidth="1"/>
    <col min="13829" max="13829" width="12.140625" style="9" customWidth="1"/>
    <col min="13830" max="13830" width="3.85546875" style="9" customWidth="1"/>
    <col min="13831" max="13831" width="13.7109375" style="9" customWidth="1"/>
    <col min="13832" max="13832" width="0" style="9" hidden="1" customWidth="1"/>
    <col min="13833" max="13833" width="5.7109375" style="9" customWidth="1"/>
    <col min="13834" max="13834" width="11.85546875" style="9" customWidth="1"/>
    <col min="13835" max="14080" width="9.140625" style="9"/>
    <col min="14081" max="14081" width="42.7109375" style="9" customWidth="1"/>
    <col min="14082" max="14082" width="0" style="9" hidden="1" customWidth="1"/>
    <col min="14083" max="14083" width="6.42578125" style="9" customWidth="1"/>
    <col min="14084" max="14084" width="0" style="9" hidden="1" customWidth="1"/>
    <col min="14085" max="14085" width="12.140625" style="9" customWidth="1"/>
    <col min="14086" max="14086" width="3.85546875" style="9" customWidth="1"/>
    <col min="14087" max="14087" width="13.7109375" style="9" customWidth="1"/>
    <col min="14088" max="14088" width="0" style="9" hidden="1" customWidth="1"/>
    <col min="14089" max="14089" width="5.7109375" style="9" customWidth="1"/>
    <col min="14090" max="14090" width="11.85546875" style="9" customWidth="1"/>
    <col min="14091" max="14336" width="9.140625" style="9"/>
    <col min="14337" max="14337" width="42.7109375" style="9" customWidth="1"/>
    <col min="14338" max="14338" width="0" style="9" hidden="1" customWidth="1"/>
    <col min="14339" max="14339" width="6.42578125" style="9" customWidth="1"/>
    <col min="14340" max="14340" width="0" style="9" hidden="1" customWidth="1"/>
    <col min="14341" max="14341" width="12.140625" style="9" customWidth="1"/>
    <col min="14342" max="14342" width="3.85546875" style="9" customWidth="1"/>
    <col min="14343" max="14343" width="13.7109375" style="9" customWidth="1"/>
    <col min="14344" max="14344" width="0" style="9" hidden="1" customWidth="1"/>
    <col min="14345" max="14345" width="5.7109375" style="9" customWidth="1"/>
    <col min="14346" max="14346" width="11.85546875" style="9" customWidth="1"/>
    <col min="14347" max="14592" width="9.140625" style="9"/>
    <col min="14593" max="14593" width="42.7109375" style="9" customWidth="1"/>
    <col min="14594" max="14594" width="0" style="9" hidden="1" customWidth="1"/>
    <col min="14595" max="14595" width="6.42578125" style="9" customWidth="1"/>
    <col min="14596" max="14596" width="0" style="9" hidden="1" customWidth="1"/>
    <col min="14597" max="14597" width="12.140625" style="9" customWidth="1"/>
    <col min="14598" max="14598" width="3.85546875" style="9" customWidth="1"/>
    <col min="14599" max="14599" width="13.7109375" style="9" customWidth="1"/>
    <col min="14600" max="14600" width="0" style="9" hidden="1" customWidth="1"/>
    <col min="14601" max="14601" width="5.7109375" style="9" customWidth="1"/>
    <col min="14602" max="14602" width="11.85546875" style="9" customWidth="1"/>
    <col min="14603" max="14848" width="9.140625" style="9"/>
    <col min="14849" max="14849" width="42.7109375" style="9" customWidth="1"/>
    <col min="14850" max="14850" width="0" style="9" hidden="1" customWidth="1"/>
    <col min="14851" max="14851" width="6.42578125" style="9" customWidth="1"/>
    <col min="14852" max="14852" width="0" style="9" hidden="1" customWidth="1"/>
    <col min="14853" max="14853" width="12.140625" style="9" customWidth="1"/>
    <col min="14854" max="14854" width="3.85546875" style="9" customWidth="1"/>
    <col min="14855" max="14855" width="13.7109375" style="9" customWidth="1"/>
    <col min="14856" max="14856" width="0" style="9" hidden="1" customWidth="1"/>
    <col min="14857" max="14857" width="5.7109375" style="9" customWidth="1"/>
    <col min="14858" max="14858" width="11.85546875" style="9" customWidth="1"/>
    <col min="14859" max="15104" width="9.140625" style="9"/>
    <col min="15105" max="15105" width="42.7109375" style="9" customWidth="1"/>
    <col min="15106" max="15106" width="0" style="9" hidden="1" customWidth="1"/>
    <col min="15107" max="15107" width="6.42578125" style="9" customWidth="1"/>
    <col min="15108" max="15108" width="0" style="9" hidden="1" customWidth="1"/>
    <col min="15109" max="15109" width="12.140625" style="9" customWidth="1"/>
    <col min="15110" max="15110" width="3.85546875" style="9" customWidth="1"/>
    <col min="15111" max="15111" width="13.7109375" style="9" customWidth="1"/>
    <col min="15112" max="15112" width="0" style="9" hidden="1" customWidth="1"/>
    <col min="15113" max="15113" width="5.7109375" style="9" customWidth="1"/>
    <col min="15114" max="15114" width="11.85546875" style="9" customWidth="1"/>
    <col min="15115" max="15360" width="9.140625" style="9"/>
    <col min="15361" max="15361" width="42.7109375" style="9" customWidth="1"/>
    <col min="15362" max="15362" width="0" style="9" hidden="1" customWidth="1"/>
    <col min="15363" max="15363" width="6.42578125" style="9" customWidth="1"/>
    <col min="15364" max="15364" width="0" style="9" hidden="1" customWidth="1"/>
    <col min="15365" max="15365" width="12.140625" style="9" customWidth="1"/>
    <col min="15366" max="15366" width="3.85546875" style="9" customWidth="1"/>
    <col min="15367" max="15367" width="13.7109375" style="9" customWidth="1"/>
    <col min="15368" max="15368" width="0" style="9" hidden="1" customWidth="1"/>
    <col min="15369" max="15369" width="5.7109375" style="9" customWidth="1"/>
    <col min="15370" max="15370" width="11.85546875" style="9" customWidth="1"/>
    <col min="15371" max="15616" width="9.140625" style="9"/>
    <col min="15617" max="15617" width="42.7109375" style="9" customWidth="1"/>
    <col min="15618" max="15618" width="0" style="9" hidden="1" customWidth="1"/>
    <col min="15619" max="15619" width="6.42578125" style="9" customWidth="1"/>
    <col min="15620" max="15620" width="0" style="9" hidden="1" customWidth="1"/>
    <col min="15621" max="15621" width="12.140625" style="9" customWidth="1"/>
    <col min="15622" max="15622" width="3.85546875" style="9" customWidth="1"/>
    <col min="15623" max="15623" width="13.7109375" style="9" customWidth="1"/>
    <col min="15624" max="15624" width="0" style="9" hidden="1" customWidth="1"/>
    <col min="15625" max="15625" width="5.7109375" style="9" customWidth="1"/>
    <col min="15626" max="15626" width="11.85546875" style="9" customWidth="1"/>
    <col min="15627" max="15872" width="9.140625" style="9"/>
    <col min="15873" max="15873" width="42.7109375" style="9" customWidth="1"/>
    <col min="15874" max="15874" width="0" style="9" hidden="1" customWidth="1"/>
    <col min="15875" max="15875" width="6.42578125" style="9" customWidth="1"/>
    <col min="15876" max="15876" width="0" style="9" hidden="1" customWidth="1"/>
    <col min="15877" max="15877" width="12.140625" style="9" customWidth="1"/>
    <col min="15878" max="15878" width="3.85546875" style="9" customWidth="1"/>
    <col min="15879" max="15879" width="13.7109375" style="9" customWidth="1"/>
    <col min="15880" max="15880" width="0" style="9" hidden="1" customWidth="1"/>
    <col min="15881" max="15881" width="5.7109375" style="9" customWidth="1"/>
    <col min="15882" max="15882" width="11.85546875" style="9" customWidth="1"/>
    <col min="15883" max="16128" width="9.140625" style="9"/>
    <col min="16129" max="16129" width="42.7109375" style="9" customWidth="1"/>
    <col min="16130" max="16130" width="0" style="9" hidden="1" customWidth="1"/>
    <col min="16131" max="16131" width="6.42578125" style="9" customWidth="1"/>
    <col min="16132" max="16132" width="0" style="9" hidden="1" customWidth="1"/>
    <col min="16133" max="16133" width="12.140625" style="9" customWidth="1"/>
    <col min="16134" max="16134" width="3.85546875" style="9" customWidth="1"/>
    <col min="16135" max="16135" width="13.7109375" style="9" customWidth="1"/>
    <col min="16136" max="16136" width="0" style="9" hidden="1" customWidth="1"/>
    <col min="16137" max="16137" width="5.7109375" style="9" customWidth="1"/>
    <col min="16138" max="16138" width="11.85546875" style="9" customWidth="1"/>
    <col min="16139" max="16384" width="9.140625" style="9"/>
  </cols>
  <sheetData>
    <row r="1" spans="2:11" ht="19.5" thickTop="1" thickBot="1">
      <c r="B1" s="3" t="s">
        <v>22</v>
      </c>
      <c r="C1" s="4"/>
      <c r="D1" s="5"/>
      <c r="E1" s="5"/>
      <c r="F1" s="6" t="s">
        <v>10</v>
      </c>
      <c r="G1" s="7"/>
      <c r="H1" s="6" t="s">
        <v>9</v>
      </c>
      <c r="I1" s="7"/>
      <c r="J1" s="7"/>
      <c r="K1" s="8" t="s">
        <v>23</v>
      </c>
    </row>
    <row r="2" spans="2:11" ht="13.5" thickTop="1">
      <c r="B2" s="10"/>
      <c r="C2" s="10"/>
      <c r="D2" s="11"/>
    </row>
    <row r="3" spans="2:11" s="21" customFormat="1">
      <c r="B3" s="13" t="s">
        <v>53</v>
      </c>
      <c r="C3" s="13"/>
      <c r="D3" s="19"/>
      <c r="E3" s="19"/>
      <c r="F3" s="20"/>
      <c r="G3" s="19"/>
      <c r="H3" s="20"/>
      <c r="I3" s="22"/>
      <c r="J3" s="22"/>
      <c r="K3" s="20"/>
    </row>
    <row r="4" spans="2:11" s="18" customFormat="1">
      <c r="B4" s="14" t="s">
        <v>10</v>
      </c>
      <c r="C4" s="14"/>
      <c r="D4" s="15"/>
      <c r="E4" s="15"/>
      <c r="F4" s="16">
        <f>Rozpočet!$F$32</f>
        <v>0</v>
      </c>
      <c r="G4" s="15"/>
      <c r="H4" s="16"/>
      <c r="I4" s="17"/>
      <c r="J4" s="17"/>
      <c r="K4" s="16"/>
    </row>
    <row r="5" spans="2:11" s="18" customFormat="1">
      <c r="B5" s="14" t="s">
        <v>9</v>
      </c>
      <c r="C5" s="14"/>
      <c r="D5" s="15"/>
      <c r="E5" s="15"/>
      <c r="F5" s="16"/>
      <c r="G5" s="15"/>
      <c r="H5" s="16">
        <f>Rozpočet!$G$32</f>
        <v>0</v>
      </c>
      <c r="I5" s="17"/>
      <c r="J5" s="17"/>
      <c r="K5" s="16"/>
    </row>
    <row r="6" spans="2:11" s="18" customFormat="1">
      <c r="B6" s="14" t="s">
        <v>24</v>
      </c>
      <c r="C6" s="14">
        <v>3.5999999999999997E-2</v>
      </c>
      <c r="D6" s="14"/>
      <c r="E6" s="14"/>
      <c r="F6" s="16">
        <f>ROUND(MMULT(F4,C6),1)</f>
        <v>0</v>
      </c>
      <c r="G6" s="14"/>
      <c r="H6" s="16"/>
      <c r="I6" s="17"/>
      <c r="J6" s="17"/>
      <c r="K6" s="16"/>
    </row>
    <row r="7" spans="2:11" s="21" customFormat="1">
      <c r="B7" s="13" t="s">
        <v>55</v>
      </c>
      <c r="C7" s="13"/>
      <c r="D7" s="19"/>
      <c r="E7" s="19"/>
      <c r="F7" s="20">
        <f>SUM(F4:F6)</f>
        <v>0</v>
      </c>
      <c r="G7" s="19"/>
      <c r="H7" s="20">
        <f>SUM(H5:H6)</f>
        <v>0</v>
      </c>
      <c r="I7" s="19"/>
      <c r="J7" s="19"/>
      <c r="K7" s="20">
        <f>SUM(F7:H7)</f>
        <v>0</v>
      </c>
    </row>
    <row r="8" spans="2:11" s="21" customFormat="1" ht="13.5" thickBot="1">
      <c r="B8" s="23"/>
      <c r="C8" s="23"/>
      <c r="D8" s="24"/>
      <c r="E8" s="24"/>
      <c r="F8" s="25"/>
      <c r="G8" s="24"/>
      <c r="H8" s="25"/>
      <c r="I8" s="24"/>
      <c r="J8" s="24"/>
      <c r="K8" s="25"/>
    </row>
    <row r="9" spans="2:11" s="18" customFormat="1" ht="14.25" thickTop="1" thickBot="1">
      <c r="B9" s="26" t="s">
        <v>25</v>
      </c>
      <c r="C9" s="26"/>
      <c r="D9" s="27"/>
      <c r="E9" s="27"/>
      <c r="F9" s="28">
        <f>F7</f>
        <v>0</v>
      </c>
      <c r="G9" s="27"/>
      <c r="H9" s="28">
        <f>H7</f>
        <v>0</v>
      </c>
      <c r="I9" s="27"/>
      <c r="J9" s="27"/>
      <c r="K9" s="28">
        <f>SUM(F9:H9)</f>
        <v>0</v>
      </c>
    </row>
    <row r="10" spans="2:11" s="18" customFormat="1" ht="13.5" thickTop="1">
      <c r="B10" s="22" t="s">
        <v>26</v>
      </c>
      <c r="C10" s="17"/>
      <c r="D10" s="17"/>
      <c r="E10" s="17"/>
      <c r="F10" s="93"/>
      <c r="G10" s="93"/>
      <c r="H10" s="93"/>
      <c r="I10" s="16"/>
      <c r="J10" s="16"/>
      <c r="K10" s="16">
        <f>ROUND(K9*0.2,2)</f>
        <v>0</v>
      </c>
    </row>
    <row r="11" spans="2:11" ht="13.5" thickBot="1"/>
    <row r="12" spans="2:11" ht="14.25" thickTop="1" thickBot="1">
      <c r="B12" s="29" t="s">
        <v>27</v>
      </c>
      <c r="C12" s="30"/>
      <c r="D12" s="31"/>
      <c r="E12" s="31"/>
      <c r="F12" s="6"/>
      <c r="G12" s="31"/>
      <c r="H12" s="6"/>
      <c r="I12" s="31"/>
      <c r="J12" s="31"/>
      <c r="K12" s="28">
        <f>ROUND(K9+K10,2)</f>
        <v>0</v>
      </c>
    </row>
  </sheetData>
  <sheetProtection selectLockedCells="1" selectUnlockedCells="1"/>
  <mergeCells count="1">
    <mergeCell ref="F10:H10"/>
  </mergeCells>
  <pageMargins left="1.96" right="0.35433070866141736" top="1.3779527559055118" bottom="0.70866141732283472" header="0.51181102362204722" footer="0.51181102362204722"/>
  <pageSetup paperSize="9" firstPageNumber="0" orientation="landscape" horizontalDpi="300" verticalDpi="300" r:id="rId1"/>
  <headerFooter alignWithMargins="0">
    <oddHeader>&amp;LFNsP NOVÉ ZÁMKY
REKONŠTRUKCIA 
3. POSCHODIA - VÝCHOD
&amp;C&amp;A
ELEKTROINŠTALÁCIA - SLABOPRÚD</oddHeader>
    <oddFooter>&amp;C&amp;P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33"/>
  <sheetViews>
    <sheetView tabSelected="1" zoomScale="110" zoomScaleNormal="110" workbookViewId="0">
      <selection activeCell="A5" sqref="A5"/>
    </sheetView>
  </sheetViews>
  <sheetFormatPr defaultRowHeight="15"/>
  <cols>
    <col min="1" max="1" width="19.85546875" style="32" customWidth="1"/>
    <col min="2" max="2" width="71.7109375" style="32" customWidth="1"/>
    <col min="3" max="3" width="4.7109375" style="32" customWidth="1"/>
    <col min="4" max="4" width="9.85546875" style="35" customWidth="1"/>
    <col min="5" max="5" width="10" style="32" customWidth="1"/>
    <col min="6" max="6" width="11.140625" style="32" customWidth="1"/>
    <col min="7" max="7" width="11.7109375" style="32" customWidth="1"/>
  </cols>
  <sheetData>
    <row r="2" spans="1:7" ht="12.95" customHeight="1">
      <c r="A2" s="36"/>
      <c r="B2" s="37" t="s">
        <v>53</v>
      </c>
      <c r="C2" s="38"/>
      <c r="D2" s="39"/>
      <c r="E2" s="40"/>
      <c r="F2" s="41"/>
      <c r="G2" s="41"/>
    </row>
    <row r="3" spans="1:7" ht="12.95" customHeight="1">
      <c r="A3" s="42" t="s">
        <v>0</v>
      </c>
      <c r="B3" s="43" t="s">
        <v>1</v>
      </c>
      <c r="C3" s="43" t="s">
        <v>2</v>
      </c>
      <c r="D3" s="44" t="s">
        <v>3</v>
      </c>
      <c r="E3" s="45" t="s">
        <v>4</v>
      </c>
      <c r="F3" s="46" t="s">
        <v>5</v>
      </c>
      <c r="G3" s="46" t="s">
        <v>6</v>
      </c>
    </row>
    <row r="4" spans="1:7" ht="12.95" customHeight="1">
      <c r="A4" s="47" t="s">
        <v>10</v>
      </c>
      <c r="B4" s="43"/>
      <c r="C4" s="42"/>
      <c r="D4" s="48"/>
      <c r="E4" s="49"/>
      <c r="F4" s="48"/>
      <c r="G4" s="48"/>
    </row>
    <row r="5" spans="1:7" s="2" customFormat="1" ht="12.95" customHeight="1">
      <c r="A5" s="50" t="s">
        <v>41</v>
      </c>
      <c r="B5" s="51" t="s">
        <v>50</v>
      </c>
      <c r="C5" s="52" t="s">
        <v>7</v>
      </c>
      <c r="D5" s="53">
        <v>1</v>
      </c>
      <c r="E5" s="54">
        <v>0</v>
      </c>
      <c r="F5" s="54">
        <f t="shared" ref="F5:F20" si="0">MMULT(D5,E5)</f>
        <v>0</v>
      </c>
      <c r="G5" s="55"/>
    </row>
    <row r="6" spans="1:7" ht="12.95" customHeight="1">
      <c r="A6" s="56" t="s">
        <v>33</v>
      </c>
      <c r="B6" s="56" t="s">
        <v>34</v>
      </c>
      <c r="C6" s="57" t="s">
        <v>7</v>
      </c>
      <c r="D6" s="58">
        <v>1</v>
      </c>
      <c r="E6" s="54">
        <v>0</v>
      </c>
      <c r="F6" s="54">
        <f t="shared" si="0"/>
        <v>0</v>
      </c>
      <c r="G6" s="59"/>
    </row>
    <row r="7" spans="1:7" ht="12.95" customHeight="1">
      <c r="A7" s="56" t="s">
        <v>11</v>
      </c>
      <c r="B7" s="60" t="s">
        <v>12</v>
      </c>
      <c r="C7" s="57" t="s">
        <v>7</v>
      </c>
      <c r="D7" s="58">
        <v>6</v>
      </c>
      <c r="E7" s="54">
        <v>0</v>
      </c>
      <c r="F7" s="54">
        <f t="shared" si="0"/>
        <v>0</v>
      </c>
      <c r="G7" s="59"/>
    </row>
    <row r="8" spans="1:7" ht="12.95" customHeight="1">
      <c r="A8" s="61" t="s">
        <v>30</v>
      </c>
      <c r="B8" s="56" t="s">
        <v>13</v>
      </c>
      <c r="C8" s="57" t="s">
        <v>7</v>
      </c>
      <c r="D8" s="58">
        <v>6</v>
      </c>
      <c r="E8" s="54">
        <v>0</v>
      </c>
      <c r="F8" s="54">
        <f t="shared" si="0"/>
        <v>0</v>
      </c>
      <c r="G8" s="59"/>
    </row>
    <row r="9" spans="1:7" ht="12.95" customHeight="1">
      <c r="A9" s="56" t="s">
        <v>14</v>
      </c>
      <c r="B9" s="56" t="s">
        <v>28</v>
      </c>
      <c r="C9" s="57" t="s">
        <v>7</v>
      </c>
      <c r="D9" s="58">
        <v>1</v>
      </c>
      <c r="E9" s="54">
        <v>0</v>
      </c>
      <c r="F9" s="54">
        <f t="shared" si="0"/>
        <v>0</v>
      </c>
      <c r="G9" s="59"/>
    </row>
    <row r="10" spans="1:7" ht="63.75">
      <c r="A10" s="61" t="s">
        <v>48</v>
      </c>
      <c r="B10" s="60" t="s">
        <v>46</v>
      </c>
      <c r="C10" s="57" t="s">
        <v>7</v>
      </c>
      <c r="D10" s="62">
        <v>1</v>
      </c>
      <c r="E10" s="54">
        <v>0</v>
      </c>
      <c r="F10" s="54">
        <f t="shared" si="0"/>
        <v>0</v>
      </c>
      <c r="G10" s="59"/>
    </row>
    <row r="11" spans="1:7" ht="51">
      <c r="A11" s="61" t="s">
        <v>49</v>
      </c>
      <c r="B11" s="60" t="s">
        <v>47</v>
      </c>
      <c r="C11" s="57" t="s">
        <v>7</v>
      </c>
      <c r="D11" s="62">
        <v>2</v>
      </c>
      <c r="E11" s="54">
        <v>0</v>
      </c>
      <c r="F11" s="54">
        <f t="shared" ref="F11" si="1">MMULT(D11,E11)</f>
        <v>0</v>
      </c>
      <c r="G11" s="59"/>
    </row>
    <row r="12" spans="1:7" ht="12.95" customHeight="1">
      <c r="A12" s="61">
        <v>1</v>
      </c>
      <c r="B12" s="60" t="s">
        <v>42</v>
      </c>
      <c r="C12" s="57" t="s">
        <v>7</v>
      </c>
      <c r="D12" s="62">
        <v>2</v>
      </c>
      <c r="E12" s="54">
        <v>0</v>
      </c>
      <c r="F12" s="54">
        <f t="shared" si="0"/>
        <v>0</v>
      </c>
      <c r="G12" s="59"/>
    </row>
    <row r="13" spans="1:7" ht="12.95" customHeight="1">
      <c r="A13" s="56" t="s">
        <v>15</v>
      </c>
      <c r="B13" s="56" t="s">
        <v>16</v>
      </c>
      <c r="C13" s="57" t="s">
        <v>7</v>
      </c>
      <c r="D13" s="58">
        <v>140</v>
      </c>
      <c r="E13" s="54">
        <v>0</v>
      </c>
      <c r="F13" s="54">
        <f t="shared" si="0"/>
        <v>0</v>
      </c>
      <c r="G13" s="63"/>
    </row>
    <row r="14" spans="1:7" ht="25.5">
      <c r="A14" s="64" t="s">
        <v>35</v>
      </c>
      <c r="B14" s="65" t="s">
        <v>36</v>
      </c>
      <c r="C14" s="57" t="s">
        <v>7</v>
      </c>
      <c r="D14" s="58">
        <v>68</v>
      </c>
      <c r="E14" s="54">
        <v>0</v>
      </c>
      <c r="F14" s="54">
        <f t="shared" si="0"/>
        <v>0</v>
      </c>
      <c r="G14" s="59"/>
    </row>
    <row r="15" spans="1:7" s="1" customFormat="1" ht="12.75">
      <c r="A15" s="80">
        <v>2</v>
      </c>
      <c r="B15" s="66" t="s">
        <v>37</v>
      </c>
      <c r="C15" s="66" t="s">
        <v>7</v>
      </c>
      <c r="D15" s="67">
        <v>1</v>
      </c>
      <c r="E15" s="54">
        <v>0</v>
      </c>
      <c r="F15" s="68">
        <f t="shared" si="0"/>
        <v>0</v>
      </c>
      <c r="G15" s="59"/>
    </row>
    <row r="16" spans="1:7" s="1" customFormat="1" ht="12.75">
      <c r="A16" s="75">
        <v>3</v>
      </c>
      <c r="B16" s="66" t="s">
        <v>38</v>
      </c>
      <c r="C16" s="66" t="s">
        <v>7</v>
      </c>
      <c r="D16" s="67">
        <v>1</v>
      </c>
      <c r="E16" s="54">
        <v>0</v>
      </c>
      <c r="F16" s="68">
        <f t="shared" si="0"/>
        <v>0</v>
      </c>
      <c r="G16" s="59"/>
    </row>
    <row r="17" spans="1:7" s="1" customFormat="1" ht="12.75">
      <c r="A17" s="80">
        <v>4</v>
      </c>
      <c r="B17" s="66" t="s">
        <v>39</v>
      </c>
      <c r="C17" s="66" t="s">
        <v>7</v>
      </c>
      <c r="D17" s="67">
        <v>1</v>
      </c>
      <c r="E17" s="54">
        <v>0</v>
      </c>
      <c r="F17" s="68">
        <f t="shared" si="0"/>
        <v>0</v>
      </c>
      <c r="G17" s="59"/>
    </row>
    <row r="18" spans="1:7" ht="12.95" customHeight="1">
      <c r="A18" s="75">
        <v>5</v>
      </c>
      <c r="B18" s="51" t="s">
        <v>29</v>
      </c>
      <c r="C18" s="52" t="s">
        <v>7</v>
      </c>
      <c r="D18" s="53">
        <v>10</v>
      </c>
      <c r="E18" s="54">
        <v>0</v>
      </c>
      <c r="F18" s="54">
        <f t="shared" si="0"/>
        <v>0</v>
      </c>
      <c r="G18" s="69"/>
    </row>
    <row r="19" spans="1:7" ht="12.95" customHeight="1">
      <c r="A19" s="75">
        <v>6</v>
      </c>
      <c r="B19" s="51" t="s">
        <v>43</v>
      </c>
      <c r="C19" s="52" t="s">
        <v>7</v>
      </c>
      <c r="D19" s="53">
        <v>1</v>
      </c>
      <c r="E19" s="54">
        <v>0</v>
      </c>
      <c r="F19" s="54">
        <f t="shared" si="0"/>
        <v>0</v>
      </c>
      <c r="G19" s="69"/>
    </row>
    <row r="20" spans="1:7" ht="12.95" customHeight="1">
      <c r="A20" s="80">
        <v>7</v>
      </c>
      <c r="B20" s="56" t="s">
        <v>45</v>
      </c>
      <c r="C20" s="57" t="s">
        <v>7</v>
      </c>
      <c r="D20" s="62">
        <v>0.5</v>
      </c>
      <c r="E20" s="54">
        <v>0</v>
      </c>
      <c r="F20" s="54">
        <f t="shared" si="0"/>
        <v>0</v>
      </c>
      <c r="G20" s="59"/>
    </row>
    <row r="21" spans="1:7" ht="12.95" customHeight="1">
      <c r="A21" s="70" t="s">
        <v>17</v>
      </c>
      <c r="B21" s="71"/>
      <c r="C21" s="72"/>
      <c r="D21" s="73"/>
      <c r="E21" s="74"/>
      <c r="F21" s="59"/>
      <c r="G21" s="59"/>
    </row>
    <row r="22" spans="1:7" ht="12.95" customHeight="1">
      <c r="A22" s="75">
        <v>1</v>
      </c>
      <c r="B22" s="76" t="s">
        <v>40</v>
      </c>
      <c r="C22" s="76" t="s">
        <v>7</v>
      </c>
      <c r="D22" s="77">
        <v>1</v>
      </c>
      <c r="E22" s="78">
        <v>0</v>
      </c>
      <c r="F22" s="63"/>
      <c r="G22" s="79">
        <f t="shared" ref="G22:G31" si="2">MMULT(D22,E22)</f>
        <v>0</v>
      </c>
    </row>
    <row r="23" spans="1:7" ht="12.95" customHeight="1">
      <c r="A23" s="75">
        <v>2</v>
      </c>
      <c r="B23" s="76" t="s">
        <v>52</v>
      </c>
      <c r="C23" s="76" t="s">
        <v>7</v>
      </c>
      <c r="D23" s="77">
        <v>1</v>
      </c>
      <c r="E23" s="78">
        <v>0</v>
      </c>
      <c r="F23" s="63"/>
      <c r="G23" s="79">
        <f t="shared" ref="G23" si="3">MMULT(D23,E23)</f>
        <v>0</v>
      </c>
    </row>
    <row r="24" spans="1:7" s="33" customFormat="1" ht="12.95" customHeight="1">
      <c r="A24" s="80">
        <v>3</v>
      </c>
      <c r="B24" s="81" t="s">
        <v>31</v>
      </c>
      <c r="C24" s="81" t="s">
        <v>7</v>
      </c>
      <c r="D24" s="82">
        <v>6</v>
      </c>
      <c r="E24" s="78">
        <v>0</v>
      </c>
      <c r="F24" s="83"/>
      <c r="G24" s="79">
        <f t="shared" si="2"/>
        <v>0</v>
      </c>
    </row>
    <row r="25" spans="1:7" s="34" customFormat="1" ht="12.95" customHeight="1">
      <c r="A25" s="75">
        <v>4</v>
      </c>
      <c r="B25" s="81" t="s">
        <v>32</v>
      </c>
      <c r="C25" s="81" t="s">
        <v>7</v>
      </c>
      <c r="D25" s="82">
        <v>3</v>
      </c>
      <c r="E25" s="78">
        <v>0</v>
      </c>
      <c r="F25" s="83"/>
      <c r="G25" s="79">
        <f t="shared" si="2"/>
        <v>0</v>
      </c>
    </row>
    <row r="26" spans="1:7" ht="12.95" customHeight="1">
      <c r="A26" s="75">
        <v>5</v>
      </c>
      <c r="B26" s="76" t="s">
        <v>18</v>
      </c>
      <c r="C26" s="76" t="s">
        <v>7</v>
      </c>
      <c r="D26" s="77">
        <v>68</v>
      </c>
      <c r="E26" s="78">
        <v>0</v>
      </c>
      <c r="F26" s="63"/>
      <c r="G26" s="79">
        <f t="shared" si="2"/>
        <v>0</v>
      </c>
    </row>
    <row r="27" spans="1:7" ht="12.95" customHeight="1">
      <c r="A27" s="80">
        <v>6</v>
      </c>
      <c r="B27" s="85" t="s">
        <v>19</v>
      </c>
      <c r="C27" s="76" t="s">
        <v>7</v>
      </c>
      <c r="D27" s="77">
        <v>140</v>
      </c>
      <c r="E27" s="78">
        <v>0</v>
      </c>
      <c r="F27" s="63"/>
      <c r="G27" s="79">
        <f t="shared" si="2"/>
        <v>0</v>
      </c>
    </row>
    <row r="28" spans="1:7" ht="25.5">
      <c r="A28" s="92">
        <v>7</v>
      </c>
      <c r="B28" s="84" t="s">
        <v>51</v>
      </c>
      <c r="C28" s="52" t="s">
        <v>7</v>
      </c>
      <c r="D28" s="53">
        <v>1</v>
      </c>
      <c r="E28" s="90">
        <v>0</v>
      </c>
      <c r="F28" s="91"/>
      <c r="G28" s="54">
        <f t="shared" ref="G28" si="4">MMULT(D28,E28)</f>
        <v>0</v>
      </c>
    </row>
    <row r="29" spans="1:7" ht="12.95" customHeight="1">
      <c r="A29" s="75">
        <v>8</v>
      </c>
      <c r="B29" s="85" t="s">
        <v>44</v>
      </c>
      <c r="C29" s="76" t="s">
        <v>7</v>
      </c>
      <c r="D29" s="77">
        <v>140</v>
      </c>
      <c r="E29" s="78">
        <v>0</v>
      </c>
      <c r="F29" s="63"/>
      <c r="G29" s="79">
        <f t="shared" si="2"/>
        <v>0</v>
      </c>
    </row>
    <row r="30" spans="1:7" ht="12.95" customHeight="1">
      <c r="A30" s="75">
        <v>9</v>
      </c>
      <c r="B30" s="85" t="s">
        <v>8</v>
      </c>
      <c r="C30" s="76" t="s">
        <v>7</v>
      </c>
      <c r="D30" s="77">
        <v>140</v>
      </c>
      <c r="E30" s="78">
        <v>0</v>
      </c>
      <c r="F30" s="63"/>
      <c r="G30" s="79">
        <f t="shared" si="2"/>
        <v>0</v>
      </c>
    </row>
    <row r="31" spans="1:7" ht="12.95" customHeight="1">
      <c r="A31" s="80">
        <v>10</v>
      </c>
      <c r="B31" s="76" t="s">
        <v>20</v>
      </c>
      <c r="C31" s="76" t="s">
        <v>21</v>
      </c>
      <c r="D31" s="77">
        <v>10</v>
      </c>
      <c r="E31" s="78">
        <v>0</v>
      </c>
      <c r="F31" s="86"/>
      <c r="G31" s="79">
        <f t="shared" si="2"/>
        <v>0</v>
      </c>
    </row>
    <row r="32" spans="1:7" ht="12.95" customHeight="1">
      <c r="A32" s="87"/>
      <c r="B32" s="88" t="s">
        <v>54</v>
      </c>
      <c r="C32" s="87"/>
      <c r="D32" s="59"/>
      <c r="E32" s="89"/>
      <c r="F32" s="89">
        <f>ROUND(SUM(F5:F31),2)</f>
        <v>0</v>
      </c>
      <c r="G32" s="89">
        <f>ROUND(SUM(G22:G31),2)</f>
        <v>0</v>
      </c>
    </row>
    <row r="33" ht="12.95" customHeight="1"/>
  </sheetData>
  <pageMargins left="0.31496062992125984" right="0.19685039370078741" top="0.94488188976377963" bottom="0.74803149606299213" header="0.31496062992125984" footer="0.31496062992125984"/>
  <pageSetup paperSize="9" orientation="landscape" r:id="rId1"/>
  <headerFooter>
    <oddHeader>&amp;LFNsP NOVÉ ZÁMKY
REKONŠTRUKCIA 
3. POSCHODIA - VÝCHOD
&amp;C&amp;A
ELEKTROINŠTALÁCIA - SLABOPRÚD</oddHeader>
    <oddFooter>&amp;C&amp;P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Rekapitulácia</vt:lpstr>
      <vt:lpstr>Rozpočet</vt:lpstr>
      <vt:lpstr>Rekapitulácia!Oblasť_tlače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Tatino</dc:creator>
  <cp:lastModifiedBy>martinos</cp:lastModifiedBy>
  <cp:lastPrinted>2022-02-22T08:50:35Z</cp:lastPrinted>
  <dcterms:created xsi:type="dcterms:W3CDTF">2020-07-08T16:49:23Z</dcterms:created>
  <dcterms:modified xsi:type="dcterms:W3CDTF">2022-09-07T10:14:50Z</dcterms:modified>
</cp:coreProperties>
</file>